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E40799\Box\【BizPlatform】システム管理者\★下請法改正2026\20251226入替帳票\BP_HPへ掲載済\"/>
    </mc:Choice>
  </mc:AlternateContent>
  <xr:revisionPtr revIDLastSave="0" documentId="13_ncr:1_{A1618FE4-B4AC-466F-A469-DAF9580B691A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記入例" sheetId="2" r:id="rId1"/>
    <sheet name="指定請求書" sheetId="1" r:id="rId2"/>
  </sheets>
  <definedNames>
    <definedName name="_xlnm.Print_Area" localSheetId="0">記入例!$B$2:$AG$34</definedName>
    <definedName name="_xlnm.Print_Area" localSheetId="1">指定請求書!$B$2:$AG$34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1" i="1" l="1"/>
  <c r="AE24" i="1" s="1"/>
  <c r="Z15" i="1"/>
  <c r="S14" i="1" s="1"/>
  <c r="Z15" i="2"/>
  <c r="S14" i="2" s="1"/>
  <c r="Z18" i="2"/>
  <c r="AE21" i="2"/>
  <c r="AE24" i="2" s="1"/>
  <c r="AE27" i="2" s="1"/>
  <c r="Z18" i="1" l="1"/>
  <c r="AE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mesbtal4</author>
  </authors>
  <commentList>
    <comment ref="AE15" authorId="0" shapeId="0" xr:uid="{00000000-0006-0000-0000-000001000000}">
      <text>
        <r>
          <rPr>
            <b/>
            <sz val="11"/>
            <color indexed="10"/>
            <rFont val="Meiryo UI"/>
            <family val="3"/>
            <charset val="128"/>
          </rPr>
          <t>出来高累計金額をご記入ください</t>
        </r>
      </text>
    </comment>
    <comment ref="AE21" authorId="0" shapeId="0" xr:uid="{00000000-0006-0000-0000-000002000000}">
      <text>
        <r>
          <rPr>
            <b/>
            <sz val="11"/>
            <color indexed="10"/>
            <rFont val="Meiryo UI"/>
            <family val="3"/>
            <charset val="128"/>
          </rPr>
          <t>太枠は自動計算されます
マイナス額では表示されません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mesbtal4</author>
  </authors>
  <commentList>
    <comment ref="AE15" authorId="0" shapeId="0" xr:uid="{00000000-0006-0000-0100-000001000000}">
      <text>
        <r>
          <rPr>
            <b/>
            <sz val="11"/>
            <color indexed="10"/>
            <rFont val="Meiryo UI"/>
            <family val="3"/>
            <charset val="128"/>
          </rPr>
          <t>出来高累計金額をご記入ください</t>
        </r>
      </text>
    </comment>
    <comment ref="AE21" authorId="0" shapeId="0" xr:uid="{00000000-0006-0000-0100-000002000000}">
      <text>
        <r>
          <rPr>
            <b/>
            <sz val="11"/>
            <color indexed="10"/>
            <rFont val="Meiryo UI"/>
            <family val="3"/>
            <charset val="128"/>
          </rPr>
          <t>太枠は自動計算されます
マイナス額では表示されません</t>
        </r>
      </text>
    </comment>
  </commentList>
</comments>
</file>

<file path=xl/sharedStrings.xml><?xml version="1.0" encoding="utf-8"?>
<sst xmlns="http://schemas.openxmlformats.org/spreadsheetml/2006/main" count="147" uniqueCount="86">
  <si>
    <t>取引先コード*</t>
    <rPh sb="0" eb="2">
      <t>トリヒキ</t>
    </rPh>
    <rPh sb="2" eb="3">
      <t>サキ</t>
    </rPh>
    <phoneticPr fontId="19"/>
  </si>
  <si>
    <t>注文番号*</t>
    <phoneticPr fontId="19"/>
  </si>
  <si>
    <t>注文年月日*</t>
    <phoneticPr fontId="19"/>
  </si>
  <si>
    <t>管理区分*</t>
    <rPh sb="0" eb="4">
      <t>カンリクブン</t>
    </rPh>
    <phoneticPr fontId="19"/>
  </si>
  <si>
    <t>支払条件*</t>
    <phoneticPr fontId="19"/>
  </si>
  <si>
    <t>工事番号*</t>
    <rPh sb="0" eb="2">
      <t>コウジ</t>
    </rPh>
    <rPh sb="2" eb="4">
      <t>バンゴウ</t>
    </rPh>
    <phoneticPr fontId="19"/>
  </si>
  <si>
    <t>部門区分*</t>
    <phoneticPr fontId="19"/>
  </si>
  <si>
    <t>費目*</t>
    <rPh sb="0" eb="2">
      <t>ヒモク</t>
    </rPh>
    <phoneticPr fontId="19"/>
  </si>
  <si>
    <t>工期又は納期*</t>
    <rPh sb="0" eb="2">
      <t>コウキ</t>
    </rPh>
    <rPh sb="2" eb="3">
      <t>マタ</t>
    </rPh>
    <rPh sb="4" eb="6">
      <t>ノウキ</t>
    </rPh>
    <phoneticPr fontId="19"/>
  </si>
  <si>
    <t>工事場所又は納入場所*</t>
    <rPh sb="0" eb="2">
      <t>コウジ</t>
    </rPh>
    <rPh sb="2" eb="4">
      <t>バショ</t>
    </rPh>
    <rPh sb="4" eb="5">
      <t>マタ</t>
    </rPh>
    <rPh sb="6" eb="10">
      <t>ノウニュウバショ</t>
    </rPh>
    <phoneticPr fontId="19"/>
  </si>
  <si>
    <t>～</t>
    <phoneticPr fontId="19"/>
  </si>
  <si>
    <t>工事名称*</t>
    <rPh sb="0" eb="4">
      <t>コウジメイショウ</t>
    </rPh>
    <phoneticPr fontId="19"/>
  </si>
  <si>
    <t>注文内容*</t>
    <rPh sb="0" eb="4">
      <t>チュウモンナイヨウ</t>
    </rPh>
    <phoneticPr fontId="19"/>
  </si>
  <si>
    <t>数量*</t>
    <rPh sb="0" eb="2">
      <t>スウリョウ</t>
    </rPh>
    <phoneticPr fontId="19"/>
  </si>
  <si>
    <t>単位*</t>
    <rPh sb="0" eb="2">
      <t>タンイ</t>
    </rPh>
    <phoneticPr fontId="19"/>
  </si>
  <si>
    <t>単価*</t>
    <rPh sb="0" eb="2">
      <t>タンカ</t>
    </rPh>
    <phoneticPr fontId="19"/>
  </si>
  <si>
    <t>　契　約　金　額　（税抜）</t>
    <rPh sb="1" eb="2">
      <t>チギリ</t>
    </rPh>
    <rPh sb="3" eb="4">
      <t>ヤク</t>
    </rPh>
    <rPh sb="5" eb="6">
      <t>キン</t>
    </rPh>
    <rPh sb="7" eb="8">
      <t>ガク</t>
    </rPh>
    <rPh sb="10" eb="11">
      <t>ゼイ</t>
    </rPh>
    <rPh sb="11" eb="12">
      <t>ヌ</t>
    </rPh>
    <phoneticPr fontId="19"/>
  </si>
  <si>
    <t>Ａ</t>
    <phoneticPr fontId="19"/>
  </si>
  <si>
    <t>西暦</t>
    <rPh sb="0" eb="2">
      <t>セイレキ</t>
    </rPh>
    <phoneticPr fontId="19"/>
  </si>
  <si>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</si>
  <si>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</si>
  <si>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</si>
  <si>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現在出来高率</t>
    <rPh sb="0" eb="2">
      <t>ゲンザイ</t>
    </rPh>
    <rPh sb="2" eb="5">
      <t>デキダカ</t>
    </rPh>
    <rPh sb="5" eb="6">
      <t>リツ</t>
    </rPh>
    <phoneticPr fontId="19"/>
  </si>
  <si>
    <t>％</t>
    <phoneticPr fontId="19"/>
  </si>
  <si>
    <t>　完成または出来高
　（税抜）</t>
    <rPh sb="1" eb="3">
      <t>カンセイ</t>
    </rPh>
    <rPh sb="6" eb="9">
      <t>デキダカ</t>
    </rPh>
    <rPh sb="12" eb="13">
      <t>ゼイ</t>
    </rPh>
    <rPh sb="13" eb="14">
      <t>ヌ</t>
    </rPh>
    <phoneticPr fontId="19"/>
  </si>
  <si>
    <t>％×（A）</t>
    <phoneticPr fontId="19"/>
  </si>
  <si>
    <t>Ｂ</t>
    <phoneticPr fontId="19"/>
  </si>
  <si>
    <t>　工事・作業・納入完了時にご記入ください　（出来高100％）</t>
    <rPh sb="1" eb="3">
      <t>コウジ</t>
    </rPh>
    <rPh sb="4" eb="6">
      <t>サギョウ</t>
    </rPh>
    <rPh sb="7" eb="9">
      <t>ノウニュウ</t>
    </rPh>
    <rPh sb="9" eb="11">
      <t>カンリョウ</t>
    </rPh>
    <rPh sb="11" eb="12">
      <t>ジ</t>
    </rPh>
    <rPh sb="12" eb="13">
      <t>ナリトキ</t>
    </rPh>
    <rPh sb="14" eb="16">
      <t>キニュウ</t>
    </rPh>
    <rPh sb="22" eb="25">
      <t>デキダカ</t>
    </rPh>
    <phoneticPr fontId="19"/>
  </si>
  <si>
    <t>完了年月日：</t>
    <rPh sb="0" eb="2">
      <t>カンリョウ</t>
    </rPh>
    <rPh sb="2" eb="5">
      <t>ネンガッピ</t>
    </rPh>
    <phoneticPr fontId="19"/>
  </si>
  <si>
    <t>検査完了日：</t>
    <phoneticPr fontId="19"/>
  </si>
  <si>
    <t>　既請求額合計
　（税抜）</t>
    <phoneticPr fontId="19"/>
  </si>
  <si>
    <t>％×（A）</t>
    <phoneticPr fontId="19"/>
  </si>
  <si>
    <t>Ｃ</t>
    <phoneticPr fontId="19"/>
  </si>
  <si>
    <t>引渡申請日：</t>
    <phoneticPr fontId="19"/>
  </si>
  <si>
    <t>納入完了日：</t>
    <rPh sb="0" eb="2">
      <t>ノウニュウ</t>
    </rPh>
    <rPh sb="2" eb="4">
      <t>カンリョウ</t>
    </rPh>
    <rPh sb="4" eb="5">
      <t>ビ</t>
    </rPh>
    <phoneticPr fontId="19"/>
  </si>
  <si>
    <t>上記の通り、工事・作業・納入が完了しましたのでお届けします</t>
    <rPh sb="9" eb="11">
      <t>サギョウ</t>
    </rPh>
    <rPh sb="12" eb="14">
      <t>ノウニュウ</t>
    </rPh>
    <phoneticPr fontId="19"/>
  </si>
  <si>
    <t>（B-C）</t>
    <phoneticPr fontId="19"/>
  </si>
  <si>
    <t>Ｄ</t>
    <phoneticPr fontId="19"/>
  </si>
  <si>
    <t>請負主</t>
    <rPh sb="0" eb="2">
      <t>ウケオイ</t>
    </rPh>
    <rPh sb="2" eb="3">
      <t>ヌシ</t>
    </rPh>
    <phoneticPr fontId="19"/>
  </si>
  <si>
    <t>住所</t>
    <rPh sb="0" eb="2">
      <t>ジュウショ</t>
    </rPh>
    <phoneticPr fontId="19"/>
  </si>
  <si>
    <t>Ｅ</t>
    <phoneticPr fontId="19"/>
  </si>
  <si>
    <t>会社名</t>
    <rPh sb="0" eb="3">
      <t>カイシャメイ</t>
    </rPh>
    <phoneticPr fontId="19"/>
  </si>
  <si>
    <t>代表者名</t>
    <rPh sb="0" eb="3">
      <t>ダイヒョウシャ</t>
    </rPh>
    <rPh sb="3" eb="4">
      <t>メイ</t>
    </rPh>
    <phoneticPr fontId="19"/>
  </si>
  <si>
    <t>電話番号</t>
    <rPh sb="0" eb="2">
      <t>デンワ</t>
    </rPh>
    <rPh sb="2" eb="4">
      <t>バンゴウ</t>
    </rPh>
    <phoneticPr fontId="19"/>
  </si>
  <si>
    <t>㊞</t>
    <phoneticPr fontId="19"/>
  </si>
  <si>
    <t>今　回　請　求　金　額　合　計</t>
    <rPh sb="4" eb="5">
      <t>ショウ</t>
    </rPh>
    <rPh sb="6" eb="7">
      <t>モトム</t>
    </rPh>
    <rPh sb="8" eb="9">
      <t>キン</t>
    </rPh>
    <rPh sb="10" eb="11">
      <t>ガク</t>
    </rPh>
    <rPh sb="12" eb="13">
      <t>ゴウ</t>
    </rPh>
    <rPh sb="14" eb="15">
      <t>ケイ</t>
    </rPh>
    <phoneticPr fontId="19"/>
  </si>
  <si>
    <t>Ｆ</t>
    <phoneticPr fontId="19"/>
  </si>
  <si>
    <t>検 収 部 署</t>
    <rPh sb="0" eb="1">
      <t>ケン</t>
    </rPh>
    <rPh sb="2" eb="3">
      <t>オサム</t>
    </rPh>
    <rPh sb="4" eb="5">
      <t>ブ</t>
    </rPh>
    <rPh sb="6" eb="7">
      <t>ショ</t>
    </rPh>
    <phoneticPr fontId="19"/>
  </si>
  <si>
    <t>要 求 元 （ 承 認 ）</t>
    <rPh sb="0" eb="1">
      <t>ヨウ</t>
    </rPh>
    <rPh sb="2" eb="3">
      <t>モトム</t>
    </rPh>
    <rPh sb="4" eb="5">
      <t>モト</t>
    </rPh>
    <rPh sb="8" eb="9">
      <t>ウケタマワ</t>
    </rPh>
    <rPh sb="10" eb="11">
      <t>シノブ</t>
    </rPh>
    <phoneticPr fontId="19"/>
  </si>
  <si>
    <t>部署長</t>
    <rPh sb="0" eb="2">
      <t>ブショ</t>
    </rPh>
    <rPh sb="2" eb="3">
      <t>チョウ</t>
    </rPh>
    <phoneticPr fontId="19"/>
  </si>
  <si>
    <t>請求書　兼　工事・作業・納入 完了届</t>
    <rPh sb="0" eb="1">
      <t>ショウ</t>
    </rPh>
    <rPh sb="1" eb="2">
      <t>モトム</t>
    </rPh>
    <rPh sb="2" eb="3">
      <t>ショ</t>
    </rPh>
    <rPh sb="4" eb="5">
      <t>ケン</t>
    </rPh>
    <rPh sb="6" eb="7">
      <t>コウ</t>
    </rPh>
    <rPh sb="7" eb="8">
      <t>コト</t>
    </rPh>
    <rPh sb="9" eb="11">
      <t>サギョウ</t>
    </rPh>
    <rPh sb="12" eb="13">
      <t>ノウ</t>
    </rPh>
    <rPh sb="13" eb="14">
      <t>ニュウ</t>
    </rPh>
    <rPh sb="15" eb="16">
      <t>カン</t>
    </rPh>
    <rPh sb="16" eb="17">
      <t>リョウ</t>
    </rPh>
    <rPh sb="17" eb="18">
      <t>トドケ</t>
    </rPh>
    <phoneticPr fontId="19"/>
  </si>
  <si>
    <t>担当者</t>
    <rPh sb="0" eb="3">
      <t>タントウシャ</t>
    </rPh>
    <phoneticPr fontId="19"/>
  </si>
  <si>
    <t>Ｆ</t>
    <phoneticPr fontId="19"/>
  </si>
  <si>
    <t>～</t>
    <phoneticPr fontId="19"/>
  </si>
  <si>
    <t>A-000001</t>
    <phoneticPr fontId="19"/>
  </si>
  <si>
    <t>工事請負</t>
    <rPh sb="0" eb="4">
      <t>コウジウケオイ</t>
    </rPh>
    <phoneticPr fontId="19"/>
  </si>
  <si>
    <t>出来高払</t>
    <rPh sb="0" eb="3">
      <t>デキダカ</t>
    </rPh>
    <rPh sb="3" eb="4">
      <t>ハラ</t>
    </rPh>
    <phoneticPr fontId="19"/>
  </si>
  <si>
    <t>　毎月25日締切り　翌々月15日支払　現金60%　でんさい40%（ｻｲﾄ120日）</t>
    <phoneticPr fontId="19"/>
  </si>
  <si>
    <t>10000C</t>
    <phoneticPr fontId="19"/>
  </si>
  <si>
    <t>CS</t>
    <phoneticPr fontId="19"/>
  </si>
  <si>
    <t>千葉県千葉市美浜区中瀬</t>
    <rPh sb="0" eb="3">
      <t>チバケン</t>
    </rPh>
    <rPh sb="3" eb="6">
      <t>チバシ</t>
    </rPh>
    <rPh sb="6" eb="9">
      <t>ミハマク</t>
    </rPh>
    <rPh sb="9" eb="11">
      <t>ナカセ</t>
    </rPh>
    <phoneticPr fontId="19"/>
  </si>
  <si>
    <t>○○高架橋</t>
    <rPh sb="2" eb="5">
      <t>コウカキョウ</t>
    </rPh>
    <phoneticPr fontId="19"/>
  </si>
  <si>
    <t>架設工事</t>
    <rPh sb="0" eb="4">
      <t>カセツコウジ</t>
    </rPh>
    <phoneticPr fontId="19"/>
  </si>
  <si>
    <t>式</t>
    <rPh sb="0" eb="1">
      <t>シキ</t>
    </rPh>
    <phoneticPr fontId="19"/>
  </si>
  <si>
    <t>管理部長</t>
    <phoneticPr fontId="19"/>
  </si>
  <si>
    <t>管理部長</t>
    <rPh sb="0" eb="4">
      <t>カンリブチョウ</t>
    </rPh>
    <phoneticPr fontId="19"/>
  </si>
  <si>
    <t>東部管理部</t>
    <rPh sb="0" eb="2">
      <t>トウブ</t>
    </rPh>
    <rPh sb="2" eb="5">
      <t>カンリブ</t>
    </rPh>
    <phoneticPr fontId="19"/>
  </si>
  <si>
    <t>東部工事部</t>
    <rPh sb="0" eb="2">
      <t>トウブ</t>
    </rPh>
    <rPh sb="2" eb="5">
      <t>コウジブ</t>
    </rPh>
    <phoneticPr fontId="19"/>
  </si>
  <si>
    <t>伝票番号</t>
    <rPh sb="0" eb="2">
      <t>デンピョウ</t>
    </rPh>
    <rPh sb="2" eb="4">
      <t>バンゴウ</t>
    </rPh>
    <phoneticPr fontId="19"/>
  </si>
  <si>
    <t>＜検収部署記入欄＞</t>
    <rPh sb="1" eb="3">
      <t>ケンシュウ</t>
    </rPh>
    <rPh sb="3" eb="5">
      <t>ブショ</t>
    </rPh>
    <rPh sb="5" eb="7">
      <t>キニュウ</t>
    </rPh>
    <rPh sb="7" eb="8">
      <t>ラン</t>
    </rPh>
    <phoneticPr fontId="19"/>
  </si>
  <si>
    <t>三井住友建設鉄構エンジニアリング株式会社　　御中</t>
    <rPh sb="0" eb="6">
      <t>ミツイスミトモケンセツ</t>
    </rPh>
    <rPh sb="6" eb="8">
      <t>テッコウ</t>
    </rPh>
    <rPh sb="16" eb="18">
      <t>カブシキ</t>
    </rPh>
    <rPh sb="18" eb="20">
      <t>カイシャ</t>
    </rPh>
    <rPh sb="22" eb="24">
      <t>オンチュウ</t>
    </rPh>
    <phoneticPr fontId="19"/>
  </si>
  <si>
    <t>千葉県千葉市美浜区中瀬○○-1　</t>
    <phoneticPr fontId="19"/>
  </si>
  <si>
    <t>　　○○○○建設株式会社　</t>
    <phoneticPr fontId="19"/>
  </si>
  <si>
    <t>　　　　代表取締役社長　　三井　太郎</t>
    <phoneticPr fontId="19"/>
  </si>
  <si>
    <t>043-123-4567</t>
    <phoneticPr fontId="19"/>
  </si>
  <si>
    <t>Ａ000</t>
    <phoneticPr fontId="19"/>
  </si>
  <si>
    <t>税抜差引請求額 　10%対象</t>
    <rPh sb="0" eb="1">
      <t>ゼイ</t>
    </rPh>
    <rPh sb="1" eb="2">
      <t>ヌ</t>
    </rPh>
    <rPh sb="2" eb="3">
      <t>サ</t>
    </rPh>
    <rPh sb="3" eb="4">
      <t>イン</t>
    </rPh>
    <rPh sb="4" eb="5">
      <t>ショウ</t>
    </rPh>
    <rPh sb="5" eb="6">
      <t>モトム</t>
    </rPh>
    <rPh sb="6" eb="7">
      <t>ガク</t>
    </rPh>
    <rPh sb="12" eb="14">
      <t>タイショウ</t>
    </rPh>
    <phoneticPr fontId="19"/>
  </si>
  <si>
    <t>消　費　税</t>
    <rPh sb="0" eb="1">
      <t>ショウ</t>
    </rPh>
    <rPh sb="2" eb="3">
      <t>ヒ</t>
    </rPh>
    <rPh sb="4" eb="5">
      <t>ゼイ</t>
    </rPh>
    <phoneticPr fontId="19"/>
  </si>
  <si>
    <t>適格請求書発行事業者番号</t>
    <rPh sb="0" eb="5">
      <t>テキカクセイキュウショ</t>
    </rPh>
    <rPh sb="5" eb="10">
      <t>ハッコウジギョウシャ</t>
    </rPh>
    <rPh sb="10" eb="12">
      <t>バンゴウ</t>
    </rPh>
    <phoneticPr fontId="19"/>
  </si>
  <si>
    <t>　請負主⇒ 弊社現場代理人または要求元担当者 ⇒ 要求元部署長 ⇒ 管理部</t>
    <rPh sb="1" eb="4">
      <t>ウケオイヌシ</t>
    </rPh>
    <rPh sb="6" eb="8">
      <t>ヘイシャ</t>
    </rPh>
    <rPh sb="8" eb="10">
      <t>ゲンバ</t>
    </rPh>
    <rPh sb="10" eb="13">
      <t>ダイリニン</t>
    </rPh>
    <rPh sb="16" eb="19">
      <t>ヨウキュウモト</t>
    </rPh>
    <rPh sb="19" eb="22">
      <t>タントウシャ</t>
    </rPh>
    <rPh sb="25" eb="27">
      <t>ヨウキュウ</t>
    </rPh>
    <rPh sb="27" eb="28">
      <t>モト</t>
    </rPh>
    <rPh sb="28" eb="31">
      <t>ブショチョウ</t>
    </rPh>
    <rPh sb="34" eb="36">
      <t>カンリ</t>
    </rPh>
    <rPh sb="36" eb="37">
      <t>ブ</t>
    </rPh>
    <phoneticPr fontId="19"/>
  </si>
  <si>
    <t>　　＜記入上の注意＞</t>
    <rPh sb="3" eb="6">
      <t>キニュウジョウ</t>
    </rPh>
    <rPh sb="7" eb="9">
      <t>チュウイ</t>
    </rPh>
    <phoneticPr fontId="19"/>
  </si>
  <si>
    <t>　　　（1）　黄色部分をご記入ください。　*印の項目が空欄の場合は注文書をご参照の上、ご記入ください。</t>
    <rPh sb="7" eb="9">
      <t>キイロ</t>
    </rPh>
    <rPh sb="9" eb="11">
      <t>ブブン</t>
    </rPh>
    <rPh sb="13" eb="15">
      <t>キニュウ</t>
    </rPh>
    <rPh sb="22" eb="23">
      <t>シルシ</t>
    </rPh>
    <rPh sb="24" eb="26">
      <t>コウモク</t>
    </rPh>
    <rPh sb="27" eb="29">
      <t>クウラン</t>
    </rPh>
    <rPh sb="30" eb="32">
      <t>バアイ</t>
    </rPh>
    <rPh sb="33" eb="36">
      <t>チュウモンショ</t>
    </rPh>
    <rPh sb="38" eb="40">
      <t>サンショウ</t>
    </rPh>
    <rPh sb="41" eb="42">
      <t>ウエ</t>
    </rPh>
    <rPh sb="44" eb="46">
      <t>キニュウ</t>
    </rPh>
    <phoneticPr fontId="19"/>
  </si>
  <si>
    <t>　　　（2）　請求書の締め切りは毎月25日です。</t>
    <rPh sb="7" eb="10">
      <t>セイキュウショ</t>
    </rPh>
    <rPh sb="11" eb="12">
      <t>シ</t>
    </rPh>
    <rPh sb="13" eb="14">
      <t>キ</t>
    </rPh>
    <rPh sb="16" eb="18">
      <t>マイツキ</t>
    </rPh>
    <rPh sb="20" eb="21">
      <t>ヒ</t>
    </rPh>
    <phoneticPr fontId="19"/>
  </si>
  <si>
    <t>T</t>
    <phoneticPr fontId="19"/>
  </si>
  <si>
    <t>-</t>
    <phoneticPr fontId="19"/>
  </si>
  <si>
    <t>T1234567891234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</si>
</sst>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¥&quot;#,##0;[Red]&quot;¥&quot;\-#,##0"/>
    <numFmt numFmtId="177" formatCode="[$-411]ggge&quot;年&quot;m&quot;月&quot;d&quot;日&quot;;@"/>
    <numFmt numFmtId="178" formatCode="#,##0_ "/>
    <numFmt numFmtId="179" formatCode="yyyy/m/d;@"/>
    <numFmt numFmtId="185" formatCode="&quot;¥&quot;#,###,###,###,###;;0"/>
    <numFmt numFmtId="186" formatCode="[$-F800]dddd\,\ mmmm\ dd\,\ yyyy"/>
  </numFmts>
  <fonts count="34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1"/>
      <color indexed="10"/>
      <name val="Meiryo UI"/>
      <family val="3"/>
      <charset val="128"/>
    </font>
    <font>
      <sz val="13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/>
    <xf numFmtId="0" fontId="18" fillId="4" borderId="0" applyNumberFormat="0" applyBorder="0" applyAlignment="0" applyProtection="0">
      <alignment vertical="center"/>
    </xf>
  </cellStyleXfs>
  <cellXfs count="252">
    <xf numFmtId="0" fontId="0" fillId="0" borderId="0" xfId="0">
      <alignment vertical="center"/>
    </xf>
    <xf numFmtId="0" fontId="21" fillId="0" borderId="0" xfId="0" applyFont="1">
      <alignment vertical="center"/>
    </xf>
    <xf numFmtId="0" fontId="6" fillId="0" borderId="0" xfId="0" applyFont="1">
      <alignment vertical="center"/>
    </xf>
    <xf numFmtId="0" fontId="6" fillId="0" borderId="10" xfId="0" applyFont="1" applyBorder="1" applyAlignment="1">
      <alignment horizontal="center" vertical="center" shrinkToFit="1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vertical="center" shrinkToFit="1"/>
    </xf>
    <xf numFmtId="0" fontId="24" fillId="0" borderId="15" xfId="0" applyFont="1" applyBorder="1">
      <alignment vertical="center"/>
    </xf>
    <xf numFmtId="0" fontId="25" fillId="0" borderId="16" xfId="0" applyFont="1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58" fontId="6" fillId="0" borderId="0" xfId="43" applyNumberFormat="1" applyAlignment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6" fillId="0" borderId="0" xfId="0" applyFont="1" applyAlignment="1">
      <alignment vertical="center" shrinkToFit="1"/>
    </xf>
    <xf numFmtId="0" fontId="26" fillId="0" borderId="19" xfId="0" applyFont="1" applyBorder="1" applyAlignment="1">
      <alignment vertical="center" shrinkToFit="1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10" fillId="0" borderId="14" xfId="0" applyFont="1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38" fontId="6" fillId="0" borderId="25" xfId="33" applyFont="1" applyFill="1" applyBorder="1" applyAlignment="1">
      <alignment horizontal="center" vertical="center" shrinkToFit="1"/>
    </xf>
    <xf numFmtId="38" fontId="6" fillId="0" borderId="25" xfId="33" applyFont="1" applyFill="1" applyBorder="1" applyAlignment="1">
      <alignment horizontal="center" vertical="center" wrapText="1" shrinkToFit="1"/>
    </xf>
    <xf numFmtId="178" fontId="0" fillId="0" borderId="0" xfId="0" applyNumberFormat="1" applyAlignment="1">
      <alignment vertical="center" shrinkToFit="1"/>
    </xf>
    <xf numFmtId="0" fontId="6" fillId="0" borderId="26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6" fontId="29" fillId="0" borderId="0" xfId="41" applyFont="1" applyAlignment="1">
      <alignment horizontal="center" vertical="center"/>
    </xf>
    <xf numFmtId="6" fontId="29" fillId="0" borderId="0" xfId="41" applyFont="1" applyAlignment="1">
      <alignment horizontal="left" vertical="center"/>
    </xf>
    <xf numFmtId="6" fontId="29" fillId="0" borderId="14" xfId="41" applyFont="1" applyBorder="1" applyAlignment="1">
      <alignment horizontal="left" vertical="center"/>
    </xf>
    <xf numFmtId="0" fontId="0" fillId="24" borderId="0" xfId="0" applyFill="1">
      <alignment vertical="center"/>
    </xf>
    <xf numFmtId="0" fontId="6" fillId="24" borderId="0" xfId="0" applyFont="1" applyFill="1">
      <alignment vertical="center"/>
    </xf>
    <xf numFmtId="0" fontId="30" fillId="0" borderId="0" xfId="0" applyFont="1">
      <alignment vertical="center"/>
    </xf>
    <xf numFmtId="0" fontId="26" fillId="0" borderId="0" xfId="0" applyFont="1">
      <alignment vertical="center"/>
    </xf>
    <xf numFmtId="0" fontId="0" fillId="0" borderId="0" xfId="0" applyAlignment="1">
      <alignment horizontal="left" vertical="center" indent="1"/>
    </xf>
    <xf numFmtId="0" fontId="20" fillId="0" borderId="0" xfId="0" applyFont="1" applyAlignment="1">
      <alignment horizontal="center" vertical="center" wrapText="1"/>
    </xf>
    <xf numFmtId="0" fontId="20" fillId="0" borderId="0" xfId="0" applyFont="1">
      <alignment vertical="center"/>
    </xf>
    <xf numFmtId="0" fontId="22" fillId="0" borderId="0" xfId="0" applyFont="1">
      <alignment vertical="center"/>
    </xf>
    <xf numFmtId="0" fontId="32" fillId="0" borderId="0" xfId="0" applyFont="1">
      <alignment vertical="center"/>
    </xf>
    <xf numFmtId="0" fontId="6" fillId="24" borderId="78" xfId="0" applyFont="1" applyFill="1" applyBorder="1">
      <alignment vertical="center"/>
    </xf>
    <xf numFmtId="0" fontId="0" fillId="24" borderId="79" xfId="0" applyFill="1" applyBorder="1">
      <alignment vertical="center"/>
    </xf>
    <xf numFmtId="0" fontId="0" fillId="24" borderId="79" xfId="0" applyFill="1" applyBorder="1" applyAlignment="1">
      <alignment horizontal="center" vertical="center"/>
    </xf>
    <xf numFmtId="0" fontId="0" fillId="24" borderId="80" xfId="0" applyFill="1" applyBorder="1">
      <alignment vertical="center"/>
    </xf>
    <xf numFmtId="0" fontId="0" fillId="24" borderId="35" xfId="0" applyFill="1" applyBorder="1">
      <alignment vertical="center"/>
    </xf>
    <xf numFmtId="0" fontId="0" fillId="24" borderId="0" xfId="0" applyFill="1" applyAlignment="1">
      <alignment horizontal="left" vertical="center"/>
    </xf>
    <xf numFmtId="0" fontId="0" fillId="24" borderId="81" xfId="0" applyFill="1" applyBorder="1">
      <alignment vertical="center"/>
    </xf>
    <xf numFmtId="0" fontId="0" fillId="24" borderId="82" xfId="0" applyFill="1" applyBorder="1">
      <alignment vertical="center"/>
    </xf>
    <xf numFmtId="0" fontId="0" fillId="24" borderId="83" xfId="0" applyFill="1" applyBorder="1">
      <alignment vertical="center"/>
    </xf>
    <xf numFmtId="0" fontId="6" fillId="24" borderId="83" xfId="0" applyFont="1" applyFill="1" applyBorder="1">
      <alignment vertical="center"/>
    </xf>
    <xf numFmtId="0" fontId="6" fillId="24" borderId="84" xfId="0" applyFont="1" applyFill="1" applyBorder="1" applyAlignment="1">
      <alignment horizontal="center" vertical="center"/>
    </xf>
    <xf numFmtId="49" fontId="0" fillId="0" borderId="0" xfId="0" quotePrefix="1" applyNumberFormat="1" applyAlignment="1">
      <alignment horizontal="center" vertical="center"/>
    </xf>
    <xf numFmtId="0" fontId="33" fillId="0" borderId="0" xfId="0" applyFont="1">
      <alignment vertical="center"/>
    </xf>
    <xf numFmtId="0" fontId="6" fillId="25" borderId="0" xfId="0" applyFont="1" applyFill="1">
      <alignment vertical="center"/>
    </xf>
    <xf numFmtId="0" fontId="0" fillId="25" borderId="0" xfId="0" applyFill="1">
      <alignment vertical="center"/>
    </xf>
    <xf numFmtId="0" fontId="0" fillId="25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textRotation="255"/>
    </xf>
    <xf numFmtId="0" fontId="0" fillId="0" borderId="20" xfId="0" applyBorder="1" applyAlignment="1">
      <alignment vertical="center" textRotation="255"/>
    </xf>
    <xf numFmtId="177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0" fontId="6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2" fillId="0" borderId="30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 vertical="center"/>
    </xf>
    <xf numFmtId="177" fontId="32" fillId="0" borderId="73" xfId="0" applyNumberFormat="1" applyFont="1" applyBorder="1" applyAlignment="1">
      <alignment horizontal="left" vertical="center" indent="1" shrinkToFit="1"/>
    </xf>
    <xf numFmtId="177" fontId="32" fillId="0" borderId="76" xfId="0" applyNumberFormat="1" applyFont="1" applyBorder="1" applyAlignment="1">
      <alignment horizontal="left" vertical="center" indent="1" shrinkToFit="1"/>
    </xf>
    <xf numFmtId="177" fontId="32" fillId="0" borderId="75" xfId="0" applyNumberFormat="1" applyFont="1" applyBorder="1" applyAlignment="1">
      <alignment horizontal="left" vertical="center" indent="1" shrinkToFit="1"/>
    </xf>
    <xf numFmtId="177" fontId="32" fillId="0" borderId="77" xfId="0" applyNumberFormat="1" applyFont="1" applyBorder="1" applyAlignment="1">
      <alignment horizontal="left" vertical="center" indent="1" shrinkToFit="1"/>
    </xf>
    <xf numFmtId="0" fontId="22" fillId="0" borderId="0" xfId="0" applyFont="1" applyAlignment="1">
      <alignment horizontal="left" vertical="center"/>
    </xf>
    <xf numFmtId="0" fontId="22" fillId="0" borderId="24" xfId="0" applyFont="1" applyBorder="1" applyAlignment="1">
      <alignment horizontal="left" vertical="center"/>
    </xf>
    <xf numFmtId="177" fontId="6" fillId="0" borderId="41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43" applyAlignment="1">
      <alignment horizontal="distributed" vertical="center" shrinkToFit="1"/>
    </xf>
    <xf numFmtId="0" fontId="0" fillId="0" borderId="0" xfId="0" applyAlignment="1">
      <alignment horizontal="left" vertical="center"/>
    </xf>
    <xf numFmtId="0" fontId="6" fillId="0" borderId="22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 shrinkToFit="1"/>
    </xf>
    <xf numFmtId="0" fontId="10" fillId="24" borderId="0" xfId="43" applyFont="1" applyFill="1" applyAlignment="1">
      <alignment horizontal="center" vertical="center"/>
    </xf>
    <xf numFmtId="0" fontId="0" fillId="0" borderId="69" xfId="0" applyBorder="1" applyAlignment="1">
      <alignment horizontal="left" vertical="center" indent="1"/>
    </xf>
    <xf numFmtId="0" fontId="0" fillId="0" borderId="48" xfId="0" applyBorder="1" applyAlignment="1">
      <alignment horizontal="left" vertical="center" indent="1"/>
    </xf>
    <xf numFmtId="0" fontId="0" fillId="0" borderId="60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70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14" fontId="10" fillId="24" borderId="0" xfId="43" applyNumberFormat="1" applyFont="1" applyFill="1" applyAlignment="1">
      <alignment horizontal="center" vertical="center"/>
    </xf>
    <xf numFmtId="0" fontId="6" fillId="0" borderId="41" xfId="0" applyFont="1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0" fontId="6" fillId="0" borderId="59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60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20" xfId="0" applyFont="1" applyBorder="1" applyAlignment="1">
      <alignment horizontal="left" vertical="center" indent="1"/>
    </xf>
    <xf numFmtId="0" fontId="6" fillId="0" borderId="61" xfId="0" applyFont="1" applyBorder="1" applyAlignment="1">
      <alignment horizontal="left" vertical="center" indent="1"/>
    </xf>
    <xf numFmtId="0" fontId="6" fillId="0" borderId="43" xfId="0" applyFont="1" applyBorder="1" applyAlignment="1">
      <alignment horizontal="left" vertical="center" indent="1"/>
    </xf>
    <xf numFmtId="0" fontId="6" fillId="0" borderId="54" xfId="0" applyFont="1" applyBorder="1" applyAlignment="1">
      <alignment horizontal="left" vertical="center" indent="1"/>
    </xf>
    <xf numFmtId="0" fontId="23" fillId="0" borderId="31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185" fontId="27" fillId="0" borderId="34" xfId="41" applyNumberFormat="1" applyFont="1" applyFill="1" applyBorder="1" applyAlignment="1">
      <alignment vertical="center" shrinkToFit="1"/>
    </xf>
    <xf numFmtId="185" fontId="27" fillId="0" borderId="12" xfId="41" applyNumberFormat="1" applyFont="1" applyFill="1" applyBorder="1" applyAlignment="1">
      <alignment vertical="center" shrinkToFit="1"/>
    </xf>
    <xf numFmtId="185" fontId="27" fillId="0" borderId="52" xfId="41" applyNumberFormat="1" applyFont="1" applyFill="1" applyBorder="1" applyAlignment="1">
      <alignment vertical="center" shrinkToFit="1"/>
    </xf>
    <xf numFmtId="185" fontId="27" fillId="0" borderId="35" xfId="41" applyNumberFormat="1" applyFont="1" applyFill="1" applyBorder="1" applyAlignment="1">
      <alignment vertical="center" shrinkToFit="1"/>
    </xf>
    <xf numFmtId="185" fontId="27" fillId="0" borderId="0" xfId="41" applyNumberFormat="1" applyFont="1" applyFill="1" applyBorder="1" applyAlignment="1">
      <alignment vertical="center" shrinkToFit="1"/>
    </xf>
    <xf numFmtId="185" fontId="27" fillId="0" borderId="50" xfId="41" applyNumberFormat="1" applyFont="1" applyFill="1" applyBorder="1" applyAlignment="1">
      <alignment vertical="center" shrinkToFit="1"/>
    </xf>
    <xf numFmtId="185" fontId="27" fillId="0" borderId="56" xfId="41" applyNumberFormat="1" applyFont="1" applyFill="1" applyBorder="1" applyAlignment="1">
      <alignment vertical="center" shrinkToFit="1"/>
    </xf>
    <xf numFmtId="185" fontId="27" fillId="0" borderId="43" xfId="41" applyNumberFormat="1" applyFont="1" applyFill="1" applyBorder="1" applyAlignment="1">
      <alignment vertical="center" shrinkToFit="1"/>
    </xf>
    <xf numFmtId="185" fontId="27" fillId="0" borderId="62" xfId="41" applyNumberFormat="1" applyFont="1" applyFill="1" applyBorder="1" applyAlignment="1">
      <alignment vertical="center" shrinkToFit="1"/>
    </xf>
    <xf numFmtId="0" fontId="0" fillId="0" borderId="63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textRotation="255" shrinkToFit="1"/>
    </xf>
    <xf numFmtId="0" fontId="23" fillId="0" borderId="58" xfId="0" applyFont="1" applyBorder="1" applyAlignment="1">
      <alignment horizontal="center" vertical="center" textRotation="255" shrinkToFit="1"/>
    </xf>
    <xf numFmtId="38" fontId="0" fillId="0" borderId="63" xfId="33" applyFont="1" applyFill="1" applyBorder="1" applyAlignment="1">
      <alignment horizontal="center" vertical="center" shrinkToFit="1"/>
    </xf>
    <xf numFmtId="38" fontId="6" fillId="0" borderId="64" xfId="33" applyFont="1" applyFill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38" fontId="6" fillId="0" borderId="44" xfId="33" applyFont="1" applyFill="1" applyBorder="1" applyAlignment="1">
      <alignment horizontal="center" vertical="center" shrinkToFit="1"/>
    </xf>
    <xf numFmtId="38" fontId="6" fillId="0" borderId="46" xfId="33" applyFont="1" applyFill="1" applyBorder="1" applyAlignment="1">
      <alignment horizontal="center" vertical="center" shrinkToFit="1"/>
    </xf>
    <xf numFmtId="0" fontId="0" fillId="0" borderId="59" xfId="0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0" fontId="0" fillId="0" borderId="60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70" xfId="0" applyBorder="1" applyAlignment="1">
      <alignment horizontal="left" vertical="center" wrapText="1" indent="1"/>
    </xf>
    <xf numFmtId="0" fontId="0" fillId="0" borderId="24" xfId="0" applyBorder="1" applyAlignment="1">
      <alignment horizontal="left" vertical="center" wrapText="1" indent="1"/>
    </xf>
    <xf numFmtId="9" fontId="6" fillId="0" borderId="12" xfId="0" applyNumberFormat="1" applyFont="1" applyBorder="1" applyAlignment="1">
      <alignment horizontal="center" vertical="center"/>
    </xf>
    <xf numFmtId="9" fontId="6" fillId="0" borderId="13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9" fontId="6" fillId="0" borderId="20" xfId="0" applyNumberFormat="1" applyFont="1" applyBorder="1" applyAlignment="1">
      <alignment horizontal="center" vertical="center"/>
    </xf>
    <xf numFmtId="9" fontId="6" fillId="0" borderId="24" xfId="0" applyNumberFormat="1" applyFont="1" applyBorder="1" applyAlignment="1">
      <alignment horizontal="center" vertical="center"/>
    </xf>
    <xf numFmtId="9" fontId="6" fillId="0" borderId="37" xfId="0" applyNumberFormat="1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178" fontId="6" fillId="0" borderId="12" xfId="0" applyNumberFormat="1" applyFont="1" applyBorder="1" applyAlignment="1">
      <alignment horizontal="center" vertical="center" shrinkToFit="1"/>
    </xf>
    <xf numFmtId="178" fontId="6" fillId="0" borderId="0" xfId="0" applyNumberFormat="1" applyFont="1" applyAlignment="1">
      <alignment horizontal="center" vertical="center" shrinkToFit="1"/>
    </xf>
    <xf numFmtId="178" fontId="6" fillId="0" borderId="24" xfId="0" applyNumberFormat="1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185" fontId="28" fillId="0" borderId="47" xfId="41" applyNumberFormat="1" applyFont="1" applyFill="1" applyBorder="1" applyAlignment="1">
      <alignment vertical="center" shrinkToFit="1"/>
    </xf>
    <xf numFmtId="185" fontId="28" fillId="0" borderId="48" xfId="41" applyNumberFormat="1" applyFont="1" applyFill="1" applyBorder="1" applyAlignment="1">
      <alignment vertical="center" shrinkToFit="1"/>
    </xf>
    <xf numFmtId="185" fontId="28" fillId="0" borderId="49" xfId="41" applyNumberFormat="1" applyFont="1" applyFill="1" applyBorder="1" applyAlignment="1">
      <alignment vertical="center" shrinkToFit="1"/>
    </xf>
    <xf numFmtId="185" fontId="28" fillId="0" borderId="35" xfId="41" applyNumberFormat="1" applyFont="1" applyFill="1" applyBorder="1" applyAlignment="1">
      <alignment vertical="center" shrinkToFit="1"/>
    </xf>
    <xf numFmtId="185" fontId="28" fillId="0" borderId="0" xfId="41" applyNumberFormat="1" applyFont="1" applyFill="1" applyBorder="1" applyAlignment="1">
      <alignment vertical="center" shrinkToFit="1"/>
    </xf>
    <xf numFmtId="185" fontId="28" fillId="0" borderId="50" xfId="41" applyNumberFormat="1" applyFont="1" applyFill="1" applyBorder="1" applyAlignment="1">
      <alignment vertical="center" shrinkToFit="1"/>
    </xf>
    <xf numFmtId="185" fontId="28" fillId="0" borderId="36" xfId="41" applyNumberFormat="1" applyFont="1" applyFill="1" applyBorder="1" applyAlignment="1">
      <alignment vertical="center" shrinkToFit="1"/>
    </xf>
    <xf numFmtId="185" fontId="28" fillId="0" borderId="24" xfId="41" applyNumberFormat="1" applyFont="1" applyFill="1" applyBorder="1" applyAlignment="1">
      <alignment vertical="center" shrinkToFit="1"/>
    </xf>
    <xf numFmtId="185" fontId="28" fillId="0" borderId="51" xfId="41" applyNumberFormat="1" applyFont="1" applyFill="1" applyBorder="1" applyAlignment="1">
      <alignment vertical="center" shrinkToFit="1"/>
    </xf>
    <xf numFmtId="185" fontId="28" fillId="0" borderId="34" xfId="41" applyNumberFormat="1" applyFont="1" applyFill="1" applyBorder="1" applyAlignment="1">
      <alignment vertical="center" shrinkToFit="1"/>
    </xf>
    <xf numFmtId="185" fontId="28" fillId="0" borderId="12" xfId="41" applyNumberFormat="1" applyFont="1" applyFill="1" applyBorder="1" applyAlignment="1">
      <alignment vertical="center" shrinkToFit="1"/>
    </xf>
    <xf numFmtId="185" fontId="28" fillId="0" borderId="52" xfId="41" applyNumberFormat="1" applyFont="1" applyFill="1" applyBorder="1" applyAlignment="1">
      <alignment vertical="center" shrinkToFit="1"/>
    </xf>
    <xf numFmtId="0" fontId="6" fillId="0" borderId="48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8" fontId="6" fillId="0" borderId="43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4" fontId="6" fillId="24" borderId="0" xfId="43" applyNumberFormat="1" applyFill="1" applyAlignment="1">
      <alignment horizontal="center" vertical="center"/>
    </xf>
    <xf numFmtId="38" fontId="6" fillId="0" borderId="63" xfId="33" applyFont="1" applyFill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0" fillId="24" borderId="0" xfId="0" applyFill="1" applyAlignment="1">
      <alignment horizontal="center" vertical="center"/>
    </xf>
    <xf numFmtId="0" fontId="6" fillId="0" borderId="12" xfId="0" applyFont="1" applyBorder="1" applyAlignment="1">
      <alignment horizontal="left" vertical="center" wrapText="1" indent="1"/>
    </xf>
    <xf numFmtId="0" fontId="6" fillId="0" borderId="6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70" xfId="0" applyFont="1" applyBorder="1" applyAlignment="1">
      <alignment horizontal="left" vertical="center" wrapText="1" indent="1"/>
    </xf>
    <xf numFmtId="0" fontId="6" fillId="0" borderId="24" xfId="0" applyFont="1" applyBorder="1" applyAlignment="1">
      <alignment horizontal="left" vertical="center" wrapText="1" indent="1"/>
    </xf>
    <xf numFmtId="177" fontId="6" fillId="25" borderId="66" xfId="0" applyNumberFormat="1" applyFont="1" applyFill="1" applyBorder="1" applyAlignment="1">
      <alignment horizontal="center" vertical="center" shrinkToFit="1"/>
    </xf>
    <xf numFmtId="186" fontId="6" fillId="25" borderId="66" xfId="0" applyNumberFormat="1" applyFont="1" applyFill="1" applyBorder="1" applyAlignment="1">
      <alignment horizontal="center" vertical="center" shrinkToFit="1"/>
    </xf>
    <xf numFmtId="0" fontId="6" fillId="25" borderId="66" xfId="0" applyFont="1" applyFill="1" applyBorder="1" applyAlignment="1">
      <alignment horizontal="center" vertical="center" shrinkToFit="1"/>
    </xf>
    <xf numFmtId="0" fontId="6" fillId="25" borderId="28" xfId="0" applyFont="1" applyFill="1" applyBorder="1" applyAlignment="1">
      <alignment horizontal="center" vertical="center" shrinkToFit="1"/>
    </xf>
    <xf numFmtId="0" fontId="6" fillId="25" borderId="26" xfId="0" applyFont="1" applyFill="1" applyBorder="1" applyAlignment="1">
      <alignment horizontal="center" vertical="center" shrinkToFit="1"/>
    </xf>
    <xf numFmtId="0" fontId="6" fillId="25" borderId="67" xfId="0" applyFont="1" applyFill="1" applyBorder="1" applyAlignment="1">
      <alignment horizontal="center" vertical="center" shrinkToFit="1"/>
    </xf>
    <xf numFmtId="0" fontId="6" fillId="25" borderId="16" xfId="0" applyFont="1" applyFill="1" applyBorder="1" applyAlignment="1">
      <alignment horizontal="center" vertical="center" shrinkToFit="1"/>
    </xf>
    <xf numFmtId="0" fontId="6" fillId="25" borderId="68" xfId="0" applyFont="1" applyFill="1" applyBorder="1" applyAlignment="1">
      <alignment horizontal="center" vertical="center" shrinkToFit="1"/>
    </xf>
    <xf numFmtId="177" fontId="6" fillId="25" borderId="27" xfId="0" applyNumberFormat="1" applyFont="1" applyFill="1" applyBorder="1" applyAlignment="1">
      <alignment horizontal="center" vertical="center" shrinkToFit="1"/>
    </xf>
    <xf numFmtId="0" fontId="6" fillId="25" borderId="27" xfId="0" applyFont="1" applyFill="1" applyBorder="1" applyAlignment="1">
      <alignment horizontal="center" vertical="center" shrinkToFit="1"/>
    </xf>
    <xf numFmtId="14" fontId="6" fillId="25" borderId="28" xfId="0" applyNumberFormat="1" applyFont="1" applyFill="1" applyBorder="1" applyAlignment="1">
      <alignment horizontal="center" vertical="center" shrinkToFit="1"/>
    </xf>
    <xf numFmtId="14" fontId="6" fillId="25" borderId="26" xfId="0" applyNumberFormat="1" applyFont="1" applyFill="1" applyBorder="1" applyAlignment="1">
      <alignment horizontal="center" vertical="center" shrinkToFit="1"/>
    </xf>
    <xf numFmtId="0" fontId="6" fillId="25" borderId="29" xfId="0" applyFont="1" applyFill="1" applyBorder="1" applyAlignment="1">
      <alignment horizontal="center" vertical="center" shrinkToFit="1"/>
    </xf>
    <xf numFmtId="0" fontId="6" fillId="25" borderId="28" xfId="0" applyFont="1" applyFill="1" applyBorder="1" applyAlignment="1">
      <alignment vertical="center" shrinkToFit="1"/>
    </xf>
    <xf numFmtId="0" fontId="6" fillId="25" borderId="26" xfId="0" applyFont="1" applyFill="1" applyBorder="1" applyAlignment="1">
      <alignment horizontal="center" vertical="center" wrapText="1" shrinkToFit="1"/>
    </xf>
    <xf numFmtId="0" fontId="6" fillId="25" borderId="29" xfId="0" applyFont="1" applyFill="1" applyBorder="1" applyAlignment="1">
      <alignment vertical="center" shrinkToFit="1"/>
    </xf>
    <xf numFmtId="0" fontId="6" fillId="25" borderId="27" xfId="0" applyFont="1" applyFill="1" applyBorder="1" applyAlignment="1">
      <alignment horizontal="center" vertical="center" shrinkToFit="1"/>
    </xf>
    <xf numFmtId="6" fontId="28" fillId="25" borderId="34" xfId="41" applyFont="1" applyFill="1" applyBorder="1" applyAlignment="1">
      <alignment vertical="center" shrinkToFit="1"/>
    </xf>
    <xf numFmtId="6" fontId="28" fillId="25" borderId="12" xfId="41" applyFont="1" applyFill="1" applyBorder="1" applyAlignment="1">
      <alignment vertical="center" shrinkToFit="1"/>
    </xf>
    <xf numFmtId="6" fontId="28" fillId="25" borderId="13" xfId="41" applyFont="1" applyFill="1" applyBorder="1" applyAlignment="1">
      <alignment vertical="center" shrinkToFit="1"/>
    </xf>
    <xf numFmtId="6" fontId="28" fillId="25" borderId="35" xfId="41" applyFont="1" applyFill="1" applyBorder="1" applyAlignment="1">
      <alignment vertical="center" shrinkToFit="1"/>
    </xf>
    <xf numFmtId="6" fontId="28" fillId="25" borderId="0" xfId="41" applyFont="1" applyFill="1" applyBorder="1" applyAlignment="1">
      <alignment vertical="center" shrinkToFit="1"/>
    </xf>
    <xf numFmtId="6" fontId="28" fillId="25" borderId="20" xfId="41" applyFont="1" applyFill="1" applyBorder="1" applyAlignment="1">
      <alignment vertical="center" shrinkToFit="1"/>
    </xf>
    <xf numFmtId="6" fontId="28" fillId="25" borderId="36" xfId="41" applyFont="1" applyFill="1" applyBorder="1" applyAlignment="1">
      <alignment vertical="center" shrinkToFit="1"/>
    </xf>
    <xf numFmtId="6" fontId="28" fillId="25" borderId="24" xfId="41" applyFont="1" applyFill="1" applyBorder="1" applyAlignment="1">
      <alignment vertical="center" shrinkToFit="1"/>
    </xf>
    <xf numFmtId="6" fontId="28" fillId="25" borderId="37" xfId="41" applyFont="1" applyFill="1" applyBorder="1" applyAlignment="1">
      <alignment vertical="center" shrinkToFit="1"/>
    </xf>
    <xf numFmtId="6" fontId="28" fillId="25" borderId="56" xfId="41" applyFont="1" applyFill="1" applyBorder="1" applyAlignment="1">
      <alignment vertical="center" shrinkToFit="1"/>
    </xf>
    <xf numFmtId="6" fontId="28" fillId="25" borderId="43" xfId="41" applyFont="1" applyFill="1" applyBorder="1" applyAlignment="1">
      <alignment vertical="center" shrinkToFit="1"/>
    </xf>
    <xf numFmtId="6" fontId="28" fillId="25" borderId="54" xfId="41" applyFont="1" applyFill="1" applyBorder="1" applyAlignment="1">
      <alignment vertical="center" shrinkToFit="1"/>
    </xf>
    <xf numFmtId="0" fontId="0" fillId="25" borderId="0" xfId="0" applyFill="1" applyAlignment="1">
      <alignment horizontal="left" vertical="center" shrinkToFit="1"/>
    </xf>
    <xf numFmtId="177" fontId="0" fillId="25" borderId="66" xfId="0" applyNumberFormat="1" applyFill="1" applyBorder="1" applyAlignment="1">
      <alignment horizontal="center" vertical="center" shrinkToFit="1"/>
    </xf>
    <xf numFmtId="179" fontId="6" fillId="25" borderId="66" xfId="0" applyNumberFormat="1" applyFont="1" applyFill="1" applyBorder="1" applyAlignment="1">
      <alignment horizontal="center" vertical="center" shrinkToFit="1"/>
    </xf>
    <xf numFmtId="0" fontId="6" fillId="25" borderId="26" xfId="0" applyFont="1" applyFill="1" applyBorder="1" applyAlignment="1">
      <alignment horizontal="center" vertical="center" shrinkToFit="1"/>
    </xf>
    <xf numFmtId="0" fontId="0" fillId="24" borderId="0" xfId="0" applyFont="1" applyFill="1" applyAlignment="1">
      <alignment horizontal="center" vertical="center"/>
    </xf>
    <xf numFmtId="0" fontId="0" fillId="24" borderId="0" xfId="0" applyFont="1" applyFill="1">
      <alignment vertical="center"/>
    </xf>
    <xf numFmtId="14" fontId="0" fillId="24" borderId="0" xfId="43" applyNumberFormat="1" applyFont="1" applyFill="1" applyAlignment="1">
      <alignment horizontal="center" vertical="center"/>
    </xf>
    <xf numFmtId="0" fontId="0" fillId="24" borderId="0" xfId="43" applyFont="1" applyFill="1" applyAlignment="1">
      <alignment horizontal="center" vertical="center"/>
    </xf>
    <xf numFmtId="0" fontId="0" fillId="25" borderId="27" xfId="0" applyFont="1" applyFill="1" applyBorder="1" applyAlignment="1">
      <alignment horizontal="center" vertical="center" shrinkToFit="1"/>
    </xf>
    <xf numFmtId="0" fontId="0" fillId="0" borderId="83" xfId="0" applyBorder="1" applyAlignment="1">
      <alignment horizontal="center" vertical="center" shrinkToFit="1"/>
    </xf>
    <xf numFmtId="0" fontId="6" fillId="25" borderId="83" xfId="0" applyFont="1" applyFill="1" applyBorder="1" applyAlignment="1">
      <alignment horizontal="left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通貨" xfId="41" builtinId="7"/>
    <cellStyle name="入力" xfId="42" builtinId="20" customBuiltin="1"/>
    <cellStyle name="標準" xfId="0" builtinId="0"/>
    <cellStyle name="標準_Book1" xfId="43" xr:uid="{00000000-0005-0000-0000-00002B000000}"/>
    <cellStyle name="良い" xfId="44" builtinId="26" customBuiltin="1"/>
  </cellStyles>
  <dxfs count="0"/>
  <tableStyles count="0" defaultTableStyle="TableStyleMedium9" defaultPivotStyle="PivotStyleLight16"/>
  <colors>
    <mruColors>
      <color rgb="FFFFFFCC"/>
      <color rgb="FFFFCCFF"/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179453</xdr:colOff>
      <xdr:row>15</xdr:row>
      <xdr:rowOff>150279</xdr:rowOff>
    </xdr:from>
    <xdr:to>
      <xdr:col>14</xdr:col>
      <xdr:colOff>181041</xdr:colOff>
      <xdr:row>15</xdr:row>
      <xdr:rowOff>150279</xdr:rowOff>
    </xdr:to>
    <xdr:cxnSp macro="">
      <xdr:nvCxnSpPr>
        <xdr:cNvPr id="2" name="直線矢印コネクタ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5400000">
          <a:off x="4760820" y="9120466"/>
          <a:ext cx="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179453</xdr:colOff>
      <xdr:row>15</xdr:row>
      <xdr:rowOff>150279</xdr:rowOff>
    </xdr:from>
    <xdr:to>
      <xdr:col>14</xdr:col>
      <xdr:colOff>181041</xdr:colOff>
      <xdr:row>15</xdr:row>
      <xdr:rowOff>150279</xdr:rowOff>
    </xdr:to>
    <xdr:cxnSp macro="">
      <xdr:nvCxnSpPr>
        <xdr:cNvPr id="3" name="直線矢印コネクタ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5400000">
          <a:off x="4760820" y="9120466"/>
          <a:ext cx="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179453</xdr:colOff>
      <xdr:row>15</xdr:row>
      <xdr:rowOff>150279</xdr:rowOff>
    </xdr:from>
    <xdr:to>
      <xdr:col>14</xdr:col>
      <xdr:colOff>181041</xdr:colOff>
      <xdr:row>15</xdr:row>
      <xdr:rowOff>150279</xdr:rowOff>
    </xdr:to>
    <xdr:cxnSp macro="">
      <xdr:nvCxnSpPr>
        <xdr:cNvPr id="4" name="直線矢印コネクタ 2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4760820" y="9120466"/>
          <a:ext cx="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280146</xdr:colOff>
      <xdr:row>16</xdr:row>
      <xdr:rowOff>22412</xdr:rowOff>
    </xdr:from>
    <xdr:to>
      <xdr:col>12</xdr:col>
      <xdr:colOff>112058</xdr:colOff>
      <xdr:row>18</xdr:row>
      <xdr:rowOff>179296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753970" y="4392706"/>
          <a:ext cx="179294" cy="605119"/>
        </a:xfrm>
        <a:prstGeom prst="rightBrace">
          <a:avLst/>
        </a:prstGeom>
        <a:noFill/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12</xdr:col>
      <xdr:colOff>142205</xdr:colOff>
      <xdr:row>16</xdr:row>
      <xdr:rowOff>112059</xdr:rowOff>
    </xdr:from>
    <xdr:to>
      <xdr:col>19</xdr:col>
      <xdr:colOff>168089</xdr:colOff>
      <xdr:row>18</xdr:row>
      <xdr:rowOff>134471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963411" y="4482353"/>
          <a:ext cx="2457560" cy="470647"/>
        </a:xfrm>
        <a:prstGeom prst="rect">
          <a:avLst/>
        </a:prstGeom>
        <a:solidFill>
          <a:srgbClr val="CCFFCC"/>
        </a:solidFill>
        <a:ln w="952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rPr>
            <a:t>　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rPr>
            <a:t>工事・作業完了時にご入力ください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rPr>
            <a:t>　　（完了前は入力不要です）</a:t>
          </a:r>
        </a:p>
      </xdr:txBody>
    </xdr:sp>
    <xdr:clientData/>
  </xdr:twoCellAnchor>
  <xdr:twoCellAnchor>
    <xdr:from>
      <xdr:col>7</xdr:col>
      <xdr:colOff>143993</xdr:colOff>
      <xdr:row>20</xdr:row>
      <xdr:rowOff>64061</xdr:rowOff>
    </xdr:from>
    <xdr:to>
      <xdr:col>17</xdr:col>
      <xdr:colOff>220941</xdr:colOff>
      <xdr:row>21</xdr:row>
      <xdr:rowOff>164274</xdr:rowOff>
    </xdr:to>
    <xdr:sp macro="" textlink="">
      <xdr:nvSpPr>
        <xdr:cNvPr id="8" name="線吹き出し 2 (枠付き)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2273111" y="5252385"/>
          <a:ext cx="3326654" cy="324330"/>
        </a:xfrm>
        <a:prstGeom prst="borderCallout2">
          <a:avLst>
            <a:gd name="adj1" fmla="val 42856"/>
            <a:gd name="adj2" fmla="val -2144"/>
            <a:gd name="adj3" fmla="val 42856"/>
            <a:gd name="adj4" fmla="val -5093"/>
            <a:gd name="adj5" fmla="val -24455"/>
            <a:gd name="adj6" fmla="val -5291"/>
          </a:avLst>
        </a:prstGeom>
        <a:solidFill>
          <a:srgbClr val="CCFFCC"/>
        </a:solidFill>
        <a:ln w="12700" algn="ctr">
          <a:solidFill>
            <a:srgbClr val="FF0000"/>
          </a:solidFill>
          <a:miter lim="800000"/>
          <a:headEnd/>
          <a:tailEnd type="arrow" w="med" len="med"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rPr>
            <a:t>　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rPr>
            <a:t>物品購入、製作・加工品は納入日をご入力ください</a:t>
          </a:r>
        </a:p>
      </xdr:txBody>
    </xdr:sp>
    <xdr:clientData/>
  </xdr:twoCellAnchor>
  <xdr:twoCellAnchor>
    <xdr:from>
      <xdr:col>32</xdr:col>
      <xdr:colOff>369794</xdr:colOff>
      <xdr:row>2</xdr:row>
      <xdr:rowOff>11206</xdr:rowOff>
    </xdr:from>
    <xdr:to>
      <xdr:col>32</xdr:col>
      <xdr:colOff>369794</xdr:colOff>
      <xdr:row>4</xdr:row>
      <xdr:rowOff>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12361769" y="230281"/>
          <a:ext cx="0" cy="426946"/>
        </a:xfrm>
        <a:prstGeom prst="line">
          <a:avLst/>
        </a:prstGeom>
        <a:ln cmpd="sng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134470</xdr:colOff>
      <xdr:row>27</xdr:row>
      <xdr:rowOff>67236</xdr:rowOff>
    </xdr:from>
    <xdr:to>
      <xdr:col>17</xdr:col>
      <xdr:colOff>268941</xdr:colOff>
      <xdr:row>28</xdr:row>
      <xdr:rowOff>167449</xdr:rowOff>
    </xdr:to>
    <xdr:sp macro="" textlink="">
      <xdr:nvSpPr>
        <xdr:cNvPr id="10" name="線吹き出し 2 (枠付き)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3608294" y="6936442"/>
          <a:ext cx="2218765" cy="324331"/>
        </a:xfrm>
        <a:prstGeom prst="borderCallout2">
          <a:avLst>
            <a:gd name="adj1" fmla="val 42856"/>
            <a:gd name="adj2" fmla="val -2144"/>
            <a:gd name="adj3" fmla="val 42856"/>
            <a:gd name="adj4" fmla="val -5093"/>
            <a:gd name="adj5" fmla="val -14090"/>
            <a:gd name="adj6" fmla="val -9242"/>
          </a:avLst>
        </a:prstGeom>
        <a:solidFill>
          <a:srgbClr val="CCFFCC"/>
        </a:solidFill>
        <a:ln w="12700" algn="ctr">
          <a:solidFill>
            <a:srgbClr val="FF0000"/>
          </a:solidFill>
          <a:miter lim="800000"/>
          <a:headEnd/>
          <a:tailEnd type="arrow" w="med" len="med"/>
        </a:ln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rPr>
            <a:t>　記名押印の上、ご提出ください</a:t>
          </a:r>
        </a:p>
      </xdr:txBody>
    </xdr:sp>
    <xdr:clientData/>
  </xdr:twoCellAnchor>
  <xdr:twoCellAnchor>
    <xdr:from>
      <xdr:col>33</xdr:col>
      <xdr:colOff>190204</xdr:colOff>
      <xdr:row>5</xdr:row>
      <xdr:rowOff>280148</xdr:rowOff>
    </xdr:from>
    <xdr:to>
      <xdr:col>36</xdr:col>
      <xdr:colOff>131295</xdr:colOff>
      <xdr:row>6</xdr:row>
      <xdr:rowOff>400238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C2C83A2F-F1E3-627F-8B3F-B5EFE3FE28E9}"/>
            </a:ext>
          </a:extLst>
        </xdr:cNvPr>
        <xdr:cNvSpPr txBox="1">
          <a:spLocks noChangeArrowheads="1"/>
        </xdr:cNvSpPr>
      </xdr:nvSpPr>
      <xdr:spPr bwMode="auto">
        <a:xfrm>
          <a:off x="12146880" y="1333501"/>
          <a:ext cx="2059003" cy="411443"/>
        </a:xfrm>
        <a:prstGeom prst="rect">
          <a:avLst/>
        </a:prstGeom>
        <a:solidFill>
          <a:srgbClr val="FFFFCC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ctr" anchorCtr="0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Meiryo UI"/>
              <a:ea typeface="Meiryo UI"/>
              <a:cs typeface="Meiryo UI"/>
            </a:rPr>
            <a:t>黄色セルに入力してください。</a:t>
          </a:r>
          <a:endParaRPr lang="ja-JP" altLang="en-US" sz="1200" b="0" i="0" u="none" strike="noStrike" baseline="0">
            <a:solidFill>
              <a:srgbClr val="FF0000"/>
            </a:solidFill>
            <a:latin typeface="Meiryo UI"/>
            <a:ea typeface="Meiryo UI"/>
            <a:cs typeface="Meiryo U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187073</xdr:colOff>
      <xdr:row>15</xdr:row>
      <xdr:rowOff>175044</xdr:rowOff>
    </xdr:from>
    <xdr:to>
      <xdr:col>14</xdr:col>
      <xdr:colOff>187867</xdr:colOff>
      <xdr:row>15</xdr:row>
      <xdr:rowOff>175044</xdr:rowOff>
    </xdr:to>
    <xdr:cxnSp macro="">
      <xdr:nvCxnSpPr>
        <xdr:cNvPr id="2" name="直線矢印コネクタ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rot="5400000">
          <a:off x="4760820" y="9120466"/>
          <a:ext cx="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187073</xdr:colOff>
      <xdr:row>15</xdr:row>
      <xdr:rowOff>175044</xdr:rowOff>
    </xdr:from>
    <xdr:to>
      <xdr:col>14</xdr:col>
      <xdr:colOff>187867</xdr:colOff>
      <xdr:row>15</xdr:row>
      <xdr:rowOff>175044</xdr:rowOff>
    </xdr:to>
    <xdr:cxnSp macro="">
      <xdr:nvCxnSpPr>
        <xdr:cNvPr id="3" name="直線矢印コネクタ 2" hidden="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5400000">
          <a:off x="4760820" y="9120466"/>
          <a:ext cx="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187073</xdr:colOff>
      <xdr:row>15</xdr:row>
      <xdr:rowOff>175044</xdr:rowOff>
    </xdr:from>
    <xdr:to>
      <xdr:col>14</xdr:col>
      <xdr:colOff>187867</xdr:colOff>
      <xdr:row>15</xdr:row>
      <xdr:rowOff>175044</xdr:rowOff>
    </xdr:to>
    <xdr:cxnSp macro="">
      <xdr:nvCxnSpPr>
        <xdr:cNvPr id="4" name="直線矢印コネクタ 2" hidden="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 rot="5400000">
          <a:off x="4760820" y="9120466"/>
          <a:ext cx="0" cy="1588"/>
        </a:xfrm>
        <a:prstGeom prst="straightConnector1">
          <a:avLst/>
        </a:prstGeom>
        <a:ln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369794</xdr:colOff>
      <xdr:row>2</xdr:row>
      <xdr:rowOff>11206</xdr:rowOff>
    </xdr:from>
    <xdr:to>
      <xdr:col>32</xdr:col>
      <xdr:colOff>369794</xdr:colOff>
      <xdr:row>4</xdr:row>
      <xdr:rowOff>2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214412" y="459441"/>
          <a:ext cx="0" cy="414620"/>
        </a:xfrm>
        <a:prstGeom prst="line">
          <a:avLst/>
        </a:prstGeom>
        <a:ln cmpd="sng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17</xdr:col>
      <xdr:colOff>76200</xdr:colOff>
      <xdr:row>24</xdr:row>
      <xdr:rowOff>200025</xdr:rowOff>
    </xdr:from>
    <xdr:to>
      <xdr:col>18</xdr:col>
      <xdr:colOff>46891</xdr:colOff>
      <xdr:row>26</xdr:row>
      <xdr:rowOff>59843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0" y="6343650"/>
          <a:ext cx="323116" cy="317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H39"/>
  <sheetViews>
    <sheetView showGridLines="0" tabSelected="1" view="pageBreakPreview" zoomScale="85" zoomScaleNormal="100" zoomScaleSheetLayoutView="85" workbookViewId="0">
      <selection activeCell="B7" sqref="B7:E7"/>
    </sheetView>
  </sheetViews>
  <sheetFormatPr defaultRowHeight="13" x14ac:dyDescent="0.2"/>
  <cols>
    <col min="1" max="1" width="2.54296875" customWidth="1"/>
    <col min="2" max="28" width="4.6328125" style="2" customWidth="1" collapsed="1"/>
    <col min="29" max="30" width="5.6328125" style="2" customWidth="1" collapsed="1"/>
    <col min="31" max="33" width="10.6328125" style="2" customWidth="1" collapsed="1"/>
    <col min="34" max="34" width="12.90625" style="31" customWidth="1" collapsed="1"/>
  </cols>
  <sheetData>
    <row r="2" spans="2:34" ht="17.399999999999999" customHeight="1" thickBot="1" x14ac:dyDescent="0.25">
      <c r="O2" s="66" t="s">
        <v>50</v>
      </c>
      <c r="P2" s="66"/>
      <c r="Q2" s="66"/>
      <c r="R2" s="66"/>
      <c r="S2" s="66"/>
      <c r="T2" s="66"/>
      <c r="U2" s="66"/>
      <c r="V2" s="66"/>
      <c r="W2" s="66"/>
      <c r="X2" s="66"/>
      <c r="AB2"/>
      <c r="AD2" s="67" t="s">
        <v>69</v>
      </c>
      <c r="AE2" s="67"/>
      <c r="AF2" s="67"/>
      <c r="AG2" s="67"/>
    </row>
    <row r="3" spans="2:34" s="1" customFormat="1" ht="17.399999999999999" customHeight="1" x14ac:dyDescent="0.2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66"/>
      <c r="P3" s="66"/>
      <c r="Q3" s="66"/>
      <c r="R3" s="66"/>
      <c r="S3" s="66"/>
      <c r="T3" s="66"/>
      <c r="U3" s="66"/>
      <c r="V3" s="66"/>
      <c r="W3" s="66"/>
      <c r="X3" s="66"/>
      <c r="Y3" s="41"/>
      <c r="Z3" s="41"/>
      <c r="AA3" s="41"/>
      <c r="AC3" s="43"/>
      <c r="AD3" s="68" t="s">
        <v>68</v>
      </c>
      <c r="AE3" s="69"/>
      <c r="AF3" s="72"/>
      <c r="AG3" s="73"/>
      <c r="AH3" s="31"/>
    </row>
    <row r="4" spans="2:34" s="1" customFormat="1" ht="17.399999999999999" customHeight="1" thickBot="1" x14ac:dyDescent="0.25">
      <c r="B4" s="76" t="s">
        <v>70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41"/>
      <c r="N4" s="41"/>
      <c r="O4" s="40"/>
      <c r="P4" s="40"/>
      <c r="Q4" s="40"/>
      <c r="R4" s="40"/>
      <c r="S4" s="40"/>
      <c r="T4" s="40"/>
      <c r="U4" s="40"/>
      <c r="V4" s="40"/>
      <c r="W4" s="40"/>
      <c r="X4" s="40"/>
      <c r="Y4" s="41"/>
      <c r="Z4" s="41"/>
      <c r="AA4" s="41"/>
      <c r="AC4" s="43"/>
      <c r="AD4" s="70"/>
      <c r="AE4" s="71"/>
      <c r="AF4" s="74"/>
      <c r="AG4" s="75"/>
      <c r="AH4" s="31"/>
    </row>
    <row r="5" spans="2:34" ht="17.399999999999999" customHeight="1" x14ac:dyDescent="0.2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2:34" s="2" customFormat="1" ht="23.15" customHeight="1" x14ac:dyDescent="0.2">
      <c r="B6" s="78" t="s">
        <v>0</v>
      </c>
      <c r="C6" s="78"/>
      <c r="D6" s="78"/>
      <c r="E6" s="78"/>
      <c r="F6" s="79" t="s">
        <v>1</v>
      </c>
      <c r="G6" s="79"/>
      <c r="H6" s="79"/>
      <c r="I6" s="79"/>
      <c r="J6" s="79" t="s">
        <v>2</v>
      </c>
      <c r="K6" s="79"/>
      <c r="L6" s="79"/>
      <c r="M6" s="79"/>
      <c r="N6" s="79" t="s">
        <v>3</v>
      </c>
      <c r="O6" s="79"/>
      <c r="P6" s="79"/>
      <c r="Q6" s="79"/>
      <c r="R6" s="185" t="s">
        <v>4</v>
      </c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7"/>
      <c r="AH6" s="31"/>
    </row>
    <row r="7" spans="2:34" ht="33" customHeight="1" x14ac:dyDescent="0.2">
      <c r="B7" s="242" t="s">
        <v>75</v>
      </c>
      <c r="C7" s="212"/>
      <c r="D7" s="212"/>
      <c r="E7" s="212"/>
      <c r="F7" s="212" t="s">
        <v>54</v>
      </c>
      <c r="G7" s="212"/>
      <c r="H7" s="212"/>
      <c r="I7" s="212"/>
      <c r="J7" s="243">
        <v>45931</v>
      </c>
      <c r="K7" s="243"/>
      <c r="L7" s="243"/>
      <c r="M7" s="243"/>
      <c r="N7" s="214" t="s">
        <v>55</v>
      </c>
      <c r="O7" s="214"/>
      <c r="P7" s="214"/>
      <c r="Q7" s="214"/>
      <c r="R7" s="215" t="s">
        <v>56</v>
      </c>
      <c r="S7" s="216"/>
      <c r="T7" s="216"/>
      <c r="U7" s="216"/>
      <c r="V7" s="217"/>
      <c r="W7" s="218" t="s">
        <v>57</v>
      </c>
      <c r="X7" s="218"/>
      <c r="Y7" s="218"/>
      <c r="Z7" s="218"/>
      <c r="AA7" s="218"/>
      <c r="AB7" s="218"/>
      <c r="AC7" s="218"/>
      <c r="AD7" s="218"/>
      <c r="AE7" s="218"/>
      <c r="AF7" s="218"/>
      <c r="AG7" s="219"/>
    </row>
    <row r="8" spans="2:34" ht="23.15" customHeight="1" x14ac:dyDescent="0.2">
      <c r="B8" s="81" t="s">
        <v>5</v>
      </c>
      <c r="C8" s="81"/>
      <c r="D8" s="81"/>
      <c r="E8" s="81"/>
      <c r="F8" s="80" t="s">
        <v>6</v>
      </c>
      <c r="G8" s="80"/>
      <c r="H8" s="80"/>
      <c r="I8" s="80"/>
      <c r="J8" s="80" t="s">
        <v>7</v>
      </c>
      <c r="K8" s="80"/>
      <c r="L8" s="80"/>
      <c r="M8" s="80"/>
      <c r="N8" s="80" t="s">
        <v>8</v>
      </c>
      <c r="O8" s="80"/>
      <c r="P8" s="80"/>
      <c r="Q8" s="80"/>
      <c r="R8" s="80"/>
      <c r="S8" s="80"/>
      <c r="T8" s="80"/>
      <c r="U8" s="80"/>
      <c r="V8" s="80"/>
      <c r="W8" s="65" t="s">
        <v>9</v>
      </c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spans="2:34" ht="33" customHeight="1" x14ac:dyDescent="0.2">
      <c r="B9" s="220" t="s">
        <v>58</v>
      </c>
      <c r="C9" s="220"/>
      <c r="D9" s="220"/>
      <c r="E9" s="220"/>
      <c r="F9" s="221" t="s">
        <v>59</v>
      </c>
      <c r="G9" s="221"/>
      <c r="H9" s="221"/>
      <c r="I9" s="221"/>
      <c r="J9" s="221">
        <v>708</v>
      </c>
      <c r="K9" s="221"/>
      <c r="L9" s="221"/>
      <c r="M9" s="221"/>
      <c r="N9" s="222">
        <v>45950</v>
      </c>
      <c r="O9" s="216"/>
      <c r="P9" s="216"/>
      <c r="Q9" s="216"/>
      <c r="R9" s="244" t="s">
        <v>53</v>
      </c>
      <c r="S9" s="223">
        <v>46022</v>
      </c>
      <c r="T9" s="216"/>
      <c r="U9" s="216"/>
      <c r="V9" s="224"/>
      <c r="W9" s="221" t="s">
        <v>60</v>
      </c>
      <c r="X9" s="221"/>
      <c r="Y9" s="221"/>
      <c r="Z9" s="221"/>
      <c r="AA9" s="221"/>
      <c r="AB9" s="221"/>
      <c r="AC9" s="221"/>
      <c r="AD9" s="221"/>
      <c r="AE9" s="221"/>
      <c r="AF9" s="221"/>
      <c r="AG9" s="221"/>
    </row>
    <row r="10" spans="2:34" ht="23.15" customHeight="1" x14ac:dyDescent="0.2">
      <c r="B10" s="189" t="s">
        <v>11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 t="s">
        <v>12</v>
      </c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3" t="s">
        <v>13</v>
      </c>
      <c r="AF10" s="3" t="s">
        <v>14</v>
      </c>
      <c r="AG10" s="3" t="s">
        <v>15</v>
      </c>
    </row>
    <row r="11" spans="2:34" ht="33" customHeight="1" x14ac:dyDescent="0.2">
      <c r="B11" s="221" t="s">
        <v>61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5"/>
      <c r="S11" s="226" t="s">
        <v>62</v>
      </c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7"/>
      <c r="AE11" s="228">
        <v>1</v>
      </c>
      <c r="AF11" s="228" t="s">
        <v>63</v>
      </c>
      <c r="AG11" s="249" t="s">
        <v>84</v>
      </c>
      <c r="AH11" s="33"/>
    </row>
    <row r="12" spans="2:34" ht="18" customHeigh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191" t="s">
        <v>16</v>
      </c>
      <c r="W12" s="192"/>
      <c r="X12" s="192"/>
      <c r="Y12" s="192"/>
      <c r="Z12" s="192"/>
      <c r="AA12" s="192"/>
      <c r="AB12" s="192"/>
      <c r="AC12" s="193"/>
      <c r="AD12" s="82" t="s">
        <v>17</v>
      </c>
      <c r="AE12" s="229">
        <v>10000000</v>
      </c>
      <c r="AF12" s="230"/>
      <c r="AG12" s="231"/>
      <c r="AH12" s="33"/>
    </row>
    <row r="13" spans="2:34" ht="18" customHeight="1" x14ac:dyDescent="0.2">
      <c r="B13" s="7"/>
      <c r="C13" s="8"/>
      <c r="Q13" s="9"/>
      <c r="R13" s="9"/>
      <c r="S13" s="9"/>
      <c r="T13" s="9"/>
      <c r="U13"/>
      <c r="V13" s="194"/>
      <c r="W13" s="195"/>
      <c r="X13" s="195"/>
      <c r="Y13" s="195"/>
      <c r="Z13" s="195"/>
      <c r="AA13" s="195"/>
      <c r="AB13" s="195"/>
      <c r="AC13" s="196"/>
      <c r="AD13" s="83"/>
      <c r="AE13" s="232"/>
      <c r="AF13" s="233"/>
      <c r="AG13" s="234"/>
      <c r="AH13" s="33"/>
    </row>
    <row r="14" spans="2:34" ht="18" customHeight="1" x14ac:dyDescent="0.2">
      <c r="B14" s="7"/>
      <c r="E14" t="s">
        <v>18</v>
      </c>
      <c r="F14" s="245">
        <v>2026</v>
      </c>
      <c r="G14" s="245"/>
      <c r="H14" t="s">
        <v>19</v>
      </c>
      <c r="I14" s="246">
        <v>1</v>
      </c>
      <c r="J14" s="2" t="s">
        <v>20</v>
      </c>
      <c r="K14" s="246">
        <v>25</v>
      </c>
      <c r="L14" s="2" t="s">
        <v>21</v>
      </c>
      <c r="P14" s="190" t="s">
        <v>22</v>
      </c>
      <c r="Q14" s="190"/>
      <c r="R14" s="190"/>
      <c r="S14" s="29">
        <f>Z15</f>
        <v>100</v>
      </c>
      <c r="T14" t="s">
        <v>23</v>
      </c>
      <c r="U14"/>
      <c r="V14" s="197"/>
      <c r="W14" s="198"/>
      <c r="X14" s="198"/>
      <c r="Y14" s="198"/>
      <c r="Z14" s="198"/>
      <c r="AA14" s="198"/>
      <c r="AB14" s="198"/>
      <c r="AC14" s="199"/>
      <c r="AD14" s="84"/>
      <c r="AE14" s="235"/>
      <c r="AF14" s="236"/>
      <c r="AG14" s="237"/>
      <c r="AH14" s="33"/>
    </row>
    <row r="15" spans="2:34" ht="18" customHeight="1" x14ac:dyDescent="0.2">
      <c r="B15" s="11"/>
      <c r="V15" s="163" t="s">
        <v>24</v>
      </c>
      <c r="W15" s="164"/>
      <c r="X15" s="164"/>
      <c r="Y15" s="164"/>
      <c r="Z15" s="160">
        <f>IF(ISERROR(AE15/AE12*100),"",AE15/AE12*100)</f>
        <v>100</v>
      </c>
      <c r="AA15" s="160"/>
      <c r="AB15" s="148" t="s">
        <v>25</v>
      </c>
      <c r="AC15" s="149"/>
      <c r="AD15" s="109" t="s">
        <v>26</v>
      </c>
      <c r="AE15" s="229">
        <v>10000000</v>
      </c>
      <c r="AF15" s="230"/>
      <c r="AG15" s="231"/>
      <c r="AH15" s="34"/>
    </row>
    <row r="16" spans="2:34" ht="18" customHeight="1" x14ac:dyDescent="0.2">
      <c r="B16" s="7"/>
      <c r="E16" s="12" t="s">
        <v>27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  <c r="S16" s="14"/>
      <c r="T16" s="15"/>
      <c r="V16" s="165"/>
      <c r="W16" s="166"/>
      <c r="X16" s="166"/>
      <c r="Y16" s="166"/>
      <c r="Z16" s="161"/>
      <c r="AA16" s="161"/>
      <c r="AB16" s="150"/>
      <c r="AC16" s="151"/>
      <c r="AD16" s="110"/>
      <c r="AE16" s="232"/>
      <c r="AF16" s="233"/>
      <c r="AG16" s="234"/>
      <c r="AH16" s="34"/>
    </row>
    <row r="17" spans="2:34" ht="18" customHeight="1" x14ac:dyDescent="0.2">
      <c r="B17" s="7"/>
      <c r="E17" s="16"/>
      <c r="F17" s="86" t="s">
        <v>28</v>
      </c>
      <c r="G17" s="86"/>
      <c r="H17" s="86"/>
      <c r="I17" s="247">
        <v>46014</v>
      </c>
      <c r="J17" s="248"/>
      <c r="K17" s="248"/>
      <c r="L17" s="248"/>
      <c r="M17" s="248"/>
      <c r="N17" s="38"/>
      <c r="O17" s="17"/>
      <c r="P17"/>
      <c r="Q17"/>
      <c r="R17" s="17"/>
      <c r="S17"/>
      <c r="T17" s="18"/>
      <c r="U17" s="19"/>
      <c r="V17" s="167"/>
      <c r="W17" s="168"/>
      <c r="X17" s="168"/>
      <c r="Y17" s="168"/>
      <c r="Z17" s="162"/>
      <c r="AA17" s="162"/>
      <c r="AB17" s="152"/>
      <c r="AC17" s="153"/>
      <c r="AD17" s="146"/>
      <c r="AE17" s="235"/>
      <c r="AF17" s="236"/>
      <c r="AG17" s="237"/>
      <c r="AH17" s="34"/>
    </row>
    <row r="18" spans="2:34" ht="18" customHeight="1" x14ac:dyDescent="0.2">
      <c r="B18" s="7"/>
      <c r="D18" s="10"/>
      <c r="E18" s="16"/>
      <c r="F18" s="86" t="s">
        <v>29</v>
      </c>
      <c r="G18" s="86"/>
      <c r="H18" s="86"/>
      <c r="I18" s="247">
        <v>46015</v>
      </c>
      <c r="J18" s="248"/>
      <c r="K18" s="248"/>
      <c r="L18" s="248"/>
      <c r="M18" s="248"/>
      <c r="N18" s="38"/>
      <c r="O18" s="17"/>
      <c r="P18"/>
      <c r="Q18"/>
      <c r="R18"/>
      <c r="S18"/>
      <c r="T18" s="18"/>
      <c r="U18" s="19"/>
      <c r="V18" s="154" t="s">
        <v>30</v>
      </c>
      <c r="W18" s="155"/>
      <c r="X18" s="155"/>
      <c r="Y18" s="155"/>
      <c r="Z18" s="160">
        <f>IF(ISERROR(AE18/AE12*100),"",AE18/AE12*100)</f>
        <v>50</v>
      </c>
      <c r="AA18" s="160"/>
      <c r="AB18" s="148" t="s">
        <v>31</v>
      </c>
      <c r="AC18" s="149"/>
      <c r="AD18" s="109" t="s">
        <v>32</v>
      </c>
      <c r="AE18" s="229">
        <v>5000000</v>
      </c>
      <c r="AF18" s="230"/>
      <c r="AG18" s="231"/>
      <c r="AH18" s="33"/>
    </row>
    <row r="19" spans="2:34" ht="18" customHeight="1" x14ac:dyDescent="0.2">
      <c r="B19" s="7"/>
      <c r="D19" s="10"/>
      <c r="E19" s="16"/>
      <c r="F19" s="86" t="s">
        <v>33</v>
      </c>
      <c r="G19" s="86"/>
      <c r="H19" s="86"/>
      <c r="I19" s="247">
        <v>46015</v>
      </c>
      <c r="J19" s="248"/>
      <c r="K19" s="248"/>
      <c r="L19" s="248"/>
      <c r="M19" s="248"/>
      <c r="N19" s="38"/>
      <c r="O19" s="17"/>
      <c r="P19"/>
      <c r="Q19"/>
      <c r="R19"/>
      <c r="S19"/>
      <c r="T19" s="18"/>
      <c r="U19" s="19"/>
      <c r="V19" s="156"/>
      <c r="W19" s="157"/>
      <c r="X19" s="157"/>
      <c r="Y19" s="157"/>
      <c r="Z19" s="161"/>
      <c r="AA19" s="161"/>
      <c r="AB19" s="150"/>
      <c r="AC19" s="151"/>
      <c r="AD19" s="110"/>
      <c r="AE19" s="232"/>
      <c r="AF19" s="233"/>
      <c r="AG19" s="234"/>
      <c r="AH19" s="33"/>
    </row>
    <row r="20" spans="2:34" ht="18" customHeight="1" thickBot="1" x14ac:dyDescent="0.25">
      <c r="B20" s="7"/>
      <c r="D20"/>
      <c r="E20" s="16"/>
      <c r="F20" s="86" t="s">
        <v>34</v>
      </c>
      <c r="G20" s="86"/>
      <c r="H20" s="86"/>
      <c r="I20" s="90"/>
      <c r="J20" s="90"/>
      <c r="K20" s="90"/>
      <c r="L20" s="90"/>
      <c r="M20" s="90"/>
      <c r="N20" s="38"/>
      <c r="O20" s="20"/>
      <c r="P20" s="20"/>
      <c r="Q20" s="20"/>
      <c r="R20" s="20"/>
      <c r="S20" s="20"/>
      <c r="T20" s="21"/>
      <c r="U20" s="19"/>
      <c r="V20" s="158"/>
      <c r="W20" s="159"/>
      <c r="X20" s="159"/>
      <c r="Y20" s="159"/>
      <c r="Z20" s="188"/>
      <c r="AA20" s="188"/>
      <c r="AB20" s="169"/>
      <c r="AC20" s="170"/>
      <c r="AD20" s="111"/>
      <c r="AE20" s="238"/>
      <c r="AF20" s="239"/>
      <c r="AG20" s="240"/>
      <c r="AH20" s="33"/>
    </row>
    <row r="21" spans="2:34" ht="18" customHeight="1" thickTop="1" x14ac:dyDescent="0.2">
      <c r="B21" s="7"/>
      <c r="D21"/>
      <c r="E21" s="22"/>
      <c r="F21" s="23"/>
      <c r="G21" s="23"/>
      <c r="H21" s="23"/>
      <c r="I21" s="23"/>
      <c r="J21" s="88" t="s">
        <v>35</v>
      </c>
      <c r="K21" s="88"/>
      <c r="L21" s="88"/>
      <c r="M21" s="88"/>
      <c r="N21" s="88"/>
      <c r="O21" s="88"/>
      <c r="P21" s="88"/>
      <c r="Q21" s="88"/>
      <c r="R21" s="88"/>
      <c r="S21" s="88"/>
      <c r="T21" s="89"/>
      <c r="U21"/>
      <c r="V21" s="91" t="s">
        <v>76</v>
      </c>
      <c r="W21" s="92"/>
      <c r="X21" s="92"/>
      <c r="Y21" s="92"/>
      <c r="Z21" s="92"/>
      <c r="AA21" s="92"/>
      <c r="AB21" s="183" t="s">
        <v>36</v>
      </c>
      <c r="AC21" s="184"/>
      <c r="AD21" s="147" t="s">
        <v>37</v>
      </c>
      <c r="AE21" s="171">
        <f>AE15-AE18</f>
        <v>5000000</v>
      </c>
      <c r="AF21" s="172"/>
      <c r="AG21" s="173"/>
      <c r="AH21" s="33"/>
    </row>
    <row r="22" spans="2:34" ht="18" customHeight="1" x14ac:dyDescent="0.2">
      <c r="B22" s="7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 s="93"/>
      <c r="W22" s="94"/>
      <c r="X22" s="94"/>
      <c r="Y22" s="94"/>
      <c r="Z22" s="94"/>
      <c r="AA22" s="94"/>
      <c r="AB22" s="150"/>
      <c r="AC22" s="151"/>
      <c r="AD22" s="110"/>
      <c r="AE22" s="174"/>
      <c r="AF22" s="175"/>
      <c r="AG22" s="176"/>
      <c r="AH22" s="33"/>
    </row>
    <row r="23" spans="2:34" ht="18" customHeight="1" x14ac:dyDescent="0.2">
      <c r="B23" s="7"/>
      <c r="I23" s="250" t="s">
        <v>78</v>
      </c>
      <c r="J23" s="250"/>
      <c r="K23" s="250"/>
      <c r="L23" s="250"/>
      <c r="M23" s="250"/>
      <c r="N23" s="250"/>
      <c r="O23" s="251" t="s">
        <v>85</v>
      </c>
      <c r="P23" s="251"/>
      <c r="Q23" s="251"/>
      <c r="R23" s="251"/>
      <c r="S23" s="251"/>
      <c r="U23"/>
      <c r="V23" s="95"/>
      <c r="W23" s="96"/>
      <c r="X23" s="96"/>
      <c r="Y23" s="96"/>
      <c r="Z23" s="96"/>
      <c r="AA23" s="96"/>
      <c r="AB23" s="152"/>
      <c r="AC23" s="153"/>
      <c r="AD23" s="146"/>
      <c r="AE23" s="177"/>
      <c r="AF23" s="178"/>
      <c r="AG23" s="179"/>
      <c r="AH23" s="33"/>
    </row>
    <row r="24" spans="2:34" ht="18" customHeight="1" x14ac:dyDescent="0.2">
      <c r="B24" s="7"/>
      <c r="C24"/>
      <c r="D24"/>
      <c r="E24" s="87" t="s">
        <v>38</v>
      </c>
      <c r="F24" s="87"/>
      <c r="G24" s="85" t="s">
        <v>39</v>
      </c>
      <c r="H24" s="85"/>
      <c r="I24" s="44"/>
      <c r="J24" s="45" t="s">
        <v>71</v>
      </c>
      <c r="K24" s="45"/>
      <c r="L24" s="45"/>
      <c r="M24" s="45"/>
      <c r="N24" s="45"/>
      <c r="O24" s="45"/>
      <c r="P24" s="45"/>
      <c r="Q24" s="45"/>
      <c r="R24" s="45"/>
      <c r="S24" s="46"/>
      <c r="T24" s="47"/>
      <c r="U24"/>
      <c r="V24" s="134" t="s">
        <v>77</v>
      </c>
      <c r="W24" s="135"/>
      <c r="X24" s="135"/>
      <c r="Y24" s="135"/>
      <c r="Z24" s="135"/>
      <c r="AA24" s="135"/>
      <c r="AB24" s="140"/>
      <c r="AC24" s="141"/>
      <c r="AD24" s="109" t="s">
        <v>40</v>
      </c>
      <c r="AE24" s="180">
        <f>ROUND(AE21*0.1,0)</f>
        <v>500000</v>
      </c>
      <c r="AF24" s="181"/>
      <c r="AG24" s="182"/>
      <c r="AH24" s="33"/>
    </row>
    <row r="25" spans="2:34" ht="18" customHeight="1" x14ac:dyDescent="0.2">
      <c r="B25" s="7"/>
      <c r="C25"/>
      <c r="D25"/>
      <c r="G25" s="85" t="s">
        <v>41</v>
      </c>
      <c r="H25" s="85"/>
      <c r="I25" s="48"/>
      <c r="J25" s="49" t="s">
        <v>72</v>
      </c>
      <c r="K25" s="35"/>
      <c r="L25" s="35"/>
      <c r="M25" s="35"/>
      <c r="N25" s="35"/>
      <c r="O25" s="35"/>
      <c r="P25" s="35"/>
      <c r="Q25" s="35"/>
      <c r="R25" s="35"/>
      <c r="S25" s="35"/>
      <c r="T25" s="50"/>
      <c r="U25"/>
      <c r="V25" s="136"/>
      <c r="W25" s="137"/>
      <c r="X25" s="137"/>
      <c r="Y25" s="137"/>
      <c r="Z25" s="137"/>
      <c r="AA25" s="137"/>
      <c r="AB25" s="142"/>
      <c r="AC25" s="143"/>
      <c r="AD25" s="110"/>
      <c r="AE25" s="174"/>
      <c r="AF25" s="175"/>
      <c r="AG25" s="176"/>
      <c r="AH25" s="33"/>
    </row>
    <row r="26" spans="2:34" ht="18" customHeight="1" x14ac:dyDescent="0.2">
      <c r="B26" s="7"/>
      <c r="C26"/>
      <c r="D26"/>
      <c r="E26"/>
      <c r="F26"/>
      <c r="G26" s="85" t="s">
        <v>42</v>
      </c>
      <c r="H26" s="85"/>
      <c r="I26" s="48"/>
      <c r="J26" s="49" t="s">
        <v>73</v>
      </c>
      <c r="K26" s="35"/>
      <c r="L26" s="35"/>
      <c r="M26" s="35"/>
      <c r="N26" s="35"/>
      <c r="O26" s="35"/>
      <c r="P26" s="35"/>
      <c r="Q26" s="35"/>
      <c r="R26" s="35"/>
      <c r="S26" s="35"/>
      <c r="T26" s="50"/>
      <c r="U26"/>
      <c r="V26" s="138"/>
      <c r="W26" s="139"/>
      <c r="X26" s="139"/>
      <c r="Y26" s="139"/>
      <c r="Z26" s="139"/>
      <c r="AA26" s="139"/>
      <c r="AB26" s="144"/>
      <c r="AC26" s="145"/>
      <c r="AD26" s="146"/>
      <c r="AE26" s="177"/>
      <c r="AF26" s="178"/>
      <c r="AG26" s="179"/>
      <c r="AH26" s="33"/>
    </row>
    <row r="27" spans="2:34" ht="18" customHeight="1" x14ac:dyDescent="0.2">
      <c r="B27" s="7"/>
      <c r="C27"/>
      <c r="D27"/>
      <c r="E27"/>
      <c r="F27"/>
      <c r="G27" s="85" t="s">
        <v>43</v>
      </c>
      <c r="H27" s="85"/>
      <c r="I27" s="51"/>
      <c r="J27" s="52"/>
      <c r="K27" s="52"/>
      <c r="L27" s="52"/>
      <c r="M27" s="52" t="s">
        <v>74</v>
      </c>
      <c r="N27" s="52"/>
      <c r="O27" s="52"/>
      <c r="P27" s="52"/>
      <c r="Q27" s="52"/>
      <c r="R27" s="52"/>
      <c r="S27" s="53"/>
      <c r="T27" s="54" t="s">
        <v>44</v>
      </c>
      <c r="U27"/>
      <c r="V27" s="100" t="s">
        <v>45</v>
      </c>
      <c r="W27" s="101"/>
      <c r="X27" s="101"/>
      <c r="Y27" s="101"/>
      <c r="Z27" s="101"/>
      <c r="AA27" s="101"/>
      <c r="AB27" s="101"/>
      <c r="AC27" s="102"/>
      <c r="AD27" s="109" t="s">
        <v>46</v>
      </c>
      <c r="AE27" s="112">
        <f>AE21+AE24</f>
        <v>5500000</v>
      </c>
      <c r="AF27" s="113"/>
      <c r="AG27" s="114"/>
      <c r="AH27" s="33"/>
    </row>
    <row r="28" spans="2:34" ht="18" customHeight="1" x14ac:dyDescent="0.2">
      <c r="B28" s="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103"/>
      <c r="W28" s="104"/>
      <c r="X28" s="104"/>
      <c r="Y28" s="104"/>
      <c r="Z28" s="104"/>
      <c r="AA28" s="104"/>
      <c r="AB28" s="104"/>
      <c r="AC28" s="105"/>
      <c r="AD28" s="110"/>
      <c r="AE28" s="115"/>
      <c r="AF28" s="116"/>
      <c r="AG28" s="117"/>
      <c r="AH28" s="33"/>
    </row>
    <row r="29" spans="2:34" ht="18" customHeight="1" thickBot="1" x14ac:dyDescent="0.25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106"/>
      <c r="W29" s="107"/>
      <c r="X29" s="107"/>
      <c r="Y29" s="107"/>
      <c r="Z29" s="107"/>
      <c r="AA29" s="107"/>
      <c r="AB29" s="107"/>
      <c r="AC29" s="108"/>
      <c r="AD29" s="111"/>
      <c r="AE29" s="118"/>
      <c r="AF29" s="119"/>
      <c r="AG29" s="120"/>
      <c r="AH29" s="33"/>
    </row>
    <row r="30" spans="2:34" ht="21" customHeight="1" thickTop="1" x14ac:dyDescent="0.2">
      <c r="B30" t="s">
        <v>79</v>
      </c>
      <c r="C30"/>
      <c r="D30"/>
      <c r="E30"/>
      <c r="F30"/>
      <c r="G30"/>
      <c r="H30"/>
      <c r="I30"/>
      <c r="J30"/>
      <c r="K30"/>
      <c r="L30" s="10"/>
      <c r="M30" s="10"/>
      <c r="N30" s="10"/>
      <c r="O30"/>
      <c r="P30"/>
      <c r="Q30"/>
      <c r="R30"/>
      <c r="S30"/>
      <c r="T30"/>
      <c r="U30" s="60"/>
      <c r="V30" s="60"/>
      <c r="W30" s="60"/>
      <c r="X30" s="60"/>
      <c r="Y30" s="60"/>
      <c r="Z30" s="60"/>
      <c r="AA30" s="60"/>
      <c r="AB30" s="10"/>
      <c r="AC30" s="129" t="s">
        <v>47</v>
      </c>
      <c r="AD30" s="130"/>
      <c r="AE30" s="131"/>
      <c r="AF30" s="132" t="s">
        <v>48</v>
      </c>
      <c r="AG30" s="133"/>
      <c r="AH30" s="32"/>
    </row>
    <row r="31" spans="2:34" ht="21" customHeight="1" x14ac:dyDescent="0.2">
      <c r="B31" t="s">
        <v>80</v>
      </c>
      <c r="C31"/>
      <c r="D31"/>
      <c r="E31"/>
      <c r="F31"/>
      <c r="G31"/>
      <c r="H31"/>
      <c r="I31"/>
      <c r="J31"/>
      <c r="K31"/>
      <c r="L31" s="10"/>
      <c r="M31" s="10"/>
      <c r="N31" s="10"/>
      <c r="O31"/>
      <c r="P31"/>
      <c r="Q31"/>
      <c r="R31"/>
      <c r="S31"/>
      <c r="T31"/>
      <c r="U31" s="60"/>
      <c r="V31" s="60"/>
      <c r="W31" s="60"/>
      <c r="X31" s="60"/>
      <c r="Y31" s="60"/>
      <c r="Z31" s="60"/>
      <c r="AA31" s="60"/>
      <c r="AB31" s="10"/>
      <c r="AC31" s="121" t="s">
        <v>66</v>
      </c>
      <c r="AD31" s="127"/>
      <c r="AE31" s="128"/>
      <c r="AF31" s="125" t="s">
        <v>67</v>
      </c>
      <c r="AG31" s="126"/>
      <c r="AH31" s="32"/>
    </row>
    <row r="32" spans="2:34" ht="21" customHeight="1" x14ac:dyDescent="0.2">
      <c r="B32" t="s">
        <v>81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61"/>
      <c r="S32"/>
      <c r="T32"/>
      <c r="U32"/>
      <c r="V32"/>
      <c r="W32"/>
      <c r="X32"/>
      <c r="Y32"/>
      <c r="Z32"/>
      <c r="AA32"/>
      <c r="AB32" s="19"/>
      <c r="AC32" s="121" t="s">
        <v>65</v>
      </c>
      <c r="AD32" s="122"/>
      <c r="AE32" s="27" t="s">
        <v>51</v>
      </c>
      <c r="AF32" s="27" t="s">
        <v>49</v>
      </c>
      <c r="AG32" s="28" t="s">
        <v>51</v>
      </c>
    </row>
    <row r="33" spans="2:33" ht="21" customHeight="1" x14ac:dyDescent="0.2">
      <c r="B33" t="s">
        <v>82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 s="61"/>
      <c r="S33"/>
      <c r="T33"/>
      <c r="U33" s="61"/>
      <c r="V33" s="61"/>
      <c r="W33" s="61"/>
      <c r="X33" s="61"/>
      <c r="Y33" s="61"/>
      <c r="Z33" s="61"/>
      <c r="AA33" s="61"/>
      <c r="AB33" s="62"/>
      <c r="AC33" s="123"/>
      <c r="AD33" s="123"/>
      <c r="AE33" s="98"/>
      <c r="AF33" s="98"/>
      <c r="AG33" s="98"/>
    </row>
    <row r="34" spans="2:33" ht="21" customHeight="1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 s="61"/>
      <c r="V34" s="61"/>
      <c r="W34" s="61"/>
      <c r="X34" s="61"/>
      <c r="Y34" s="61"/>
      <c r="Z34" s="61"/>
      <c r="AA34" s="61"/>
      <c r="AB34" s="62"/>
      <c r="AC34" s="124"/>
      <c r="AD34" s="124"/>
      <c r="AE34" s="99"/>
      <c r="AF34" s="99"/>
      <c r="AG34" s="99"/>
    </row>
    <row r="35" spans="2:33" ht="21" customHeight="1" x14ac:dyDescent="0.2">
      <c r="B35"/>
      <c r="C35" s="10"/>
      <c r="D35" s="6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33" ht="14" x14ac:dyDescent="0.2">
      <c r="C36" s="37"/>
    </row>
    <row r="38" spans="2:33" x14ac:dyDescent="0.2">
      <c r="C38" s="55"/>
      <c r="D38"/>
    </row>
    <row r="39" spans="2:33" x14ac:dyDescent="0.2">
      <c r="C39" s="55"/>
      <c r="D39"/>
    </row>
  </sheetData>
  <mergeCells count="82">
    <mergeCell ref="I23:N23"/>
    <mergeCell ref="O23:S23"/>
    <mergeCell ref="AE12:AG14"/>
    <mergeCell ref="R6:AG6"/>
    <mergeCell ref="N6:Q6"/>
    <mergeCell ref="Z18:AA20"/>
    <mergeCell ref="I19:M19"/>
    <mergeCell ref="R7:V7"/>
    <mergeCell ref="S9:V9"/>
    <mergeCell ref="N8:V8"/>
    <mergeCell ref="F8:I8"/>
    <mergeCell ref="F19:H19"/>
    <mergeCell ref="B11:Q11"/>
    <mergeCell ref="R10:AD10"/>
    <mergeCell ref="B10:Q10"/>
    <mergeCell ref="F14:G14"/>
    <mergeCell ref="P14:R14"/>
    <mergeCell ref="V12:AC14"/>
    <mergeCell ref="V24:AA26"/>
    <mergeCell ref="AB24:AC26"/>
    <mergeCell ref="AD24:AD26"/>
    <mergeCell ref="AD21:AD23"/>
    <mergeCell ref="AE15:AG17"/>
    <mergeCell ref="AB15:AC17"/>
    <mergeCell ref="AD15:AD17"/>
    <mergeCell ref="V18:Y20"/>
    <mergeCell ref="Z15:AA17"/>
    <mergeCell ref="V15:Y17"/>
    <mergeCell ref="AB18:AC20"/>
    <mergeCell ref="AE18:AG20"/>
    <mergeCell ref="AE21:AG23"/>
    <mergeCell ref="AE24:AG26"/>
    <mergeCell ref="AB21:AC23"/>
    <mergeCell ref="AD18:AD20"/>
    <mergeCell ref="AG33:AG34"/>
    <mergeCell ref="V27:AC29"/>
    <mergeCell ref="AD27:AD29"/>
    <mergeCell ref="AE27:AG29"/>
    <mergeCell ref="AC32:AD32"/>
    <mergeCell ref="AC33:AD34"/>
    <mergeCell ref="AE33:AE34"/>
    <mergeCell ref="AF33:AF34"/>
    <mergeCell ref="AF31:AG31"/>
    <mergeCell ref="AC31:AE31"/>
    <mergeCell ref="AC30:AE30"/>
    <mergeCell ref="AF30:AG30"/>
    <mergeCell ref="AD12:AD14"/>
    <mergeCell ref="S11:AC11"/>
    <mergeCell ref="G27:H27"/>
    <mergeCell ref="G26:H26"/>
    <mergeCell ref="G25:H25"/>
    <mergeCell ref="F20:H20"/>
    <mergeCell ref="G24:H24"/>
    <mergeCell ref="E24:F24"/>
    <mergeCell ref="J21:T21"/>
    <mergeCell ref="I20:M20"/>
    <mergeCell ref="V21:AA23"/>
    <mergeCell ref="F18:H18"/>
    <mergeCell ref="F17:H17"/>
    <mergeCell ref="I17:M17"/>
    <mergeCell ref="I18:M18"/>
    <mergeCell ref="B6:E6"/>
    <mergeCell ref="F6:I6"/>
    <mergeCell ref="J6:M6"/>
    <mergeCell ref="J8:M8"/>
    <mergeCell ref="B7:E7"/>
    <mergeCell ref="B8:E8"/>
    <mergeCell ref="O2:X3"/>
    <mergeCell ref="AD2:AG2"/>
    <mergeCell ref="AD3:AE4"/>
    <mergeCell ref="AF3:AG4"/>
    <mergeCell ref="B4:L5"/>
    <mergeCell ref="B9:E9"/>
    <mergeCell ref="W7:AG7"/>
    <mergeCell ref="W9:AG9"/>
    <mergeCell ref="F9:I9"/>
    <mergeCell ref="F7:I7"/>
    <mergeCell ref="J7:M7"/>
    <mergeCell ref="N7:Q7"/>
    <mergeCell ref="J9:M9"/>
    <mergeCell ref="W8:AG8"/>
    <mergeCell ref="N9:Q9"/>
  </mergeCells>
  <phoneticPr fontId="19"/>
  <pageMargins left="0.59055118110236227" right="0.59055118110236227" top="0.59055118110236227" bottom="0.39370078740157483" header="0.51181102362204722" footer="0.11811023622047245"/>
  <pageSetup paperSize="9" scale="79" orientation="landscape" cellComments="asDisplayed" r:id="rId1"/>
  <headerFooter differentOddEven="1" differentFirst="1" alignWithMargins="0">
    <oddFooter>&amp;R三井造船鉄構エンジニアリング株式会社</oddFooter>
    <firstFooter>&amp;R三井住友建設鉄構エンジニアリング株式会社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H38"/>
  <sheetViews>
    <sheetView showGridLines="0" view="pageBreakPreview" zoomScale="85" zoomScaleNormal="85" zoomScaleSheetLayoutView="85" workbookViewId="0">
      <selection activeCell="B7" sqref="B7:E7"/>
    </sheetView>
  </sheetViews>
  <sheetFormatPr defaultRowHeight="13" x14ac:dyDescent="0.2"/>
  <cols>
    <col min="1" max="1" width="3.36328125" customWidth="1"/>
    <col min="2" max="28" width="4.6328125" style="2" customWidth="1" collapsed="1"/>
    <col min="29" max="30" width="5.6328125" style="2" customWidth="1" collapsed="1"/>
    <col min="31" max="33" width="10.6328125" style="2" customWidth="1" collapsed="1"/>
    <col min="34" max="34" width="12.90625" style="31" customWidth="1" collapsed="1"/>
  </cols>
  <sheetData>
    <row r="2" spans="2:34" ht="17.399999999999999" customHeight="1" thickBot="1" x14ac:dyDescent="0.25">
      <c r="O2" s="66" t="s">
        <v>50</v>
      </c>
      <c r="P2" s="66"/>
      <c r="Q2" s="66"/>
      <c r="R2" s="66"/>
      <c r="S2" s="66"/>
      <c r="T2" s="66"/>
      <c r="U2" s="66"/>
      <c r="V2" s="66"/>
      <c r="W2" s="66"/>
      <c r="X2" s="66"/>
      <c r="AB2"/>
      <c r="AD2" s="67" t="s">
        <v>69</v>
      </c>
      <c r="AE2" s="67"/>
      <c r="AF2" s="67"/>
      <c r="AG2" s="67"/>
    </row>
    <row r="3" spans="2:34" s="1" customFormat="1" ht="17.399999999999999" customHeight="1" x14ac:dyDescent="0.2"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66"/>
      <c r="P3" s="66"/>
      <c r="Q3" s="66"/>
      <c r="R3" s="66"/>
      <c r="S3" s="66"/>
      <c r="T3" s="66"/>
      <c r="U3" s="66"/>
      <c r="V3" s="66"/>
      <c r="W3" s="66"/>
      <c r="X3" s="66"/>
      <c r="Y3" s="41"/>
      <c r="Z3" s="41"/>
      <c r="AA3" s="41"/>
      <c r="AC3" s="43"/>
      <c r="AD3" s="68" t="s">
        <v>68</v>
      </c>
      <c r="AE3" s="69"/>
      <c r="AF3" s="72"/>
      <c r="AG3" s="73"/>
      <c r="AH3" s="31"/>
    </row>
    <row r="4" spans="2:34" s="1" customFormat="1" ht="17.399999999999999" customHeight="1" thickBot="1" x14ac:dyDescent="0.25">
      <c r="B4" s="76" t="s">
        <v>70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41"/>
      <c r="N4" s="41"/>
      <c r="O4" s="40"/>
      <c r="P4" s="40"/>
      <c r="Q4" s="40"/>
      <c r="R4" s="40"/>
      <c r="S4" s="40"/>
      <c r="T4" s="40"/>
      <c r="U4" s="40"/>
      <c r="V4" s="40"/>
      <c r="W4" s="40"/>
      <c r="X4" s="40"/>
      <c r="Y4" s="41"/>
      <c r="Z4" s="41"/>
      <c r="AA4" s="41"/>
      <c r="AC4" s="43"/>
      <c r="AD4" s="70"/>
      <c r="AE4" s="71"/>
      <c r="AF4" s="74"/>
      <c r="AG4" s="75"/>
      <c r="AH4" s="31"/>
    </row>
    <row r="5" spans="2:34" ht="17.399999999999999" customHeight="1" x14ac:dyDescent="0.2"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</row>
    <row r="6" spans="2:34" s="2" customFormat="1" ht="24" customHeight="1" x14ac:dyDescent="0.2">
      <c r="B6" s="78" t="s">
        <v>0</v>
      </c>
      <c r="C6" s="78"/>
      <c r="D6" s="78"/>
      <c r="E6" s="78"/>
      <c r="F6" s="79" t="s">
        <v>1</v>
      </c>
      <c r="G6" s="79"/>
      <c r="H6" s="79"/>
      <c r="I6" s="79"/>
      <c r="J6" s="79" t="s">
        <v>2</v>
      </c>
      <c r="K6" s="79"/>
      <c r="L6" s="79"/>
      <c r="M6" s="79"/>
      <c r="N6" s="79" t="s">
        <v>3</v>
      </c>
      <c r="O6" s="79"/>
      <c r="P6" s="79"/>
      <c r="Q6" s="79"/>
      <c r="R6" s="200" t="s">
        <v>4</v>
      </c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/>
      <c r="AD6" s="201"/>
      <c r="AE6" s="201"/>
      <c r="AF6" s="201"/>
      <c r="AG6" s="202"/>
      <c r="AH6" s="31"/>
    </row>
    <row r="7" spans="2:34" ht="33" customHeight="1" x14ac:dyDescent="0.2">
      <c r="B7" s="212"/>
      <c r="C7" s="212"/>
      <c r="D7" s="212"/>
      <c r="E7" s="212"/>
      <c r="F7" s="212"/>
      <c r="G7" s="212"/>
      <c r="H7" s="212"/>
      <c r="I7" s="212"/>
      <c r="J7" s="213"/>
      <c r="K7" s="213"/>
      <c r="L7" s="213"/>
      <c r="M7" s="213"/>
      <c r="N7" s="214"/>
      <c r="O7" s="214"/>
      <c r="P7" s="214"/>
      <c r="Q7" s="214"/>
      <c r="R7" s="215"/>
      <c r="S7" s="216"/>
      <c r="T7" s="216"/>
      <c r="U7" s="216"/>
      <c r="V7" s="217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9"/>
    </row>
    <row r="8" spans="2:34" ht="24" customHeight="1" x14ac:dyDescent="0.2">
      <c r="B8" s="81" t="s">
        <v>5</v>
      </c>
      <c r="C8" s="81"/>
      <c r="D8" s="81"/>
      <c r="E8" s="81"/>
      <c r="F8" s="80" t="s">
        <v>6</v>
      </c>
      <c r="G8" s="80"/>
      <c r="H8" s="80"/>
      <c r="I8" s="80"/>
      <c r="J8" s="80" t="s">
        <v>7</v>
      </c>
      <c r="K8" s="80"/>
      <c r="L8" s="80"/>
      <c r="M8" s="80"/>
      <c r="N8" s="80" t="s">
        <v>8</v>
      </c>
      <c r="O8" s="80"/>
      <c r="P8" s="80"/>
      <c r="Q8" s="80"/>
      <c r="R8" s="80"/>
      <c r="S8" s="80"/>
      <c r="T8" s="80"/>
      <c r="U8" s="80"/>
      <c r="V8" s="80"/>
      <c r="W8" s="65" t="s">
        <v>9</v>
      </c>
      <c r="X8" s="65"/>
      <c r="Y8" s="65"/>
      <c r="Z8" s="65"/>
      <c r="AA8" s="65"/>
      <c r="AB8" s="65"/>
      <c r="AC8" s="65"/>
      <c r="AD8" s="65"/>
      <c r="AE8" s="65"/>
      <c r="AF8" s="65"/>
      <c r="AG8" s="65"/>
    </row>
    <row r="9" spans="2:34" ht="33" customHeight="1" x14ac:dyDescent="0.2">
      <c r="B9" s="220"/>
      <c r="C9" s="220"/>
      <c r="D9" s="220"/>
      <c r="E9" s="220"/>
      <c r="F9" s="221"/>
      <c r="G9" s="221"/>
      <c r="H9" s="221"/>
      <c r="I9" s="221"/>
      <c r="J9" s="221"/>
      <c r="K9" s="221"/>
      <c r="L9" s="221"/>
      <c r="M9" s="221"/>
      <c r="N9" s="222"/>
      <c r="O9" s="216"/>
      <c r="P9" s="216"/>
      <c r="Q9" s="216"/>
      <c r="R9" s="30" t="s">
        <v>10</v>
      </c>
      <c r="S9" s="223"/>
      <c r="T9" s="216"/>
      <c r="U9" s="216"/>
      <c r="V9" s="224"/>
      <c r="W9" s="221"/>
      <c r="X9" s="221"/>
      <c r="Y9" s="221"/>
      <c r="Z9" s="221"/>
      <c r="AA9" s="221"/>
      <c r="AB9" s="221"/>
      <c r="AC9" s="221"/>
      <c r="AD9" s="221"/>
      <c r="AE9" s="221"/>
      <c r="AF9" s="221"/>
      <c r="AG9" s="221"/>
    </row>
    <row r="10" spans="2:34" ht="24" customHeight="1" x14ac:dyDescent="0.2">
      <c r="B10" s="189" t="s">
        <v>11</v>
      </c>
      <c r="C10" s="189"/>
      <c r="D10" s="189"/>
      <c r="E10" s="189"/>
      <c r="F10" s="189"/>
      <c r="G10" s="189"/>
      <c r="H10" s="189"/>
      <c r="I10" s="189"/>
      <c r="J10" s="189"/>
      <c r="K10" s="189"/>
      <c r="L10" s="189"/>
      <c r="M10" s="189"/>
      <c r="N10" s="189"/>
      <c r="O10" s="189"/>
      <c r="P10" s="189"/>
      <c r="Q10" s="189"/>
      <c r="R10" s="189" t="s">
        <v>12</v>
      </c>
      <c r="S10" s="189"/>
      <c r="T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  <c r="AE10" s="3" t="s">
        <v>13</v>
      </c>
      <c r="AF10" s="3" t="s">
        <v>14</v>
      </c>
      <c r="AG10" s="3" t="s">
        <v>15</v>
      </c>
    </row>
    <row r="11" spans="2:34" ht="43.25" customHeight="1" x14ac:dyDescent="0.2"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5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7"/>
      <c r="AE11" s="228"/>
      <c r="AF11" s="228"/>
      <c r="AG11" s="228"/>
      <c r="AH11" s="33"/>
    </row>
    <row r="12" spans="2:34" ht="18" customHeight="1" x14ac:dyDescent="0.2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6"/>
      <c r="V12" s="191" t="s">
        <v>16</v>
      </c>
      <c r="W12" s="192"/>
      <c r="X12" s="192"/>
      <c r="Y12" s="192"/>
      <c r="Z12" s="192"/>
      <c r="AA12" s="192"/>
      <c r="AB12" s="192"/>
      <c r="AC12" s="193"/>
      <c r="AD12" s="82" t="s">
        <v>17</v>
      </c>
      <c r="AE12" s="229"/>
      <c r="AF12" s="230"/>
      <c r="AG12" s="231"/>
      <c r="AH12" s="33"/>
    </row>
    <row r="13" spans="2:34" ht="18" customHeight="1" x14ac:dyDescent="0.2">
      <c r="B13" s="7"/>
      <c r="C13" s="8"/>
      <c r="Q13" s="9"/>
      <c r="R13" s="9"/>
      <c r="S13" s="9"/>
      <c r="T13" s="9"/>
      <c r="U13"/>
      <c r="V13" s="194"/>
      <c r="W13" s="195"/>
      <c r="X13" s="195"/>
      <c r="Y13" s="195"/>
      <c r="Z13" s="195"/>
      <c r="AA13" s="195"/>
      <c r="AB13" s="195"/>
      <c r="AC13" s="196"/>
      <c r="AD13" s="83"/>
      <c r="AE13" s="232"/>
      <c r="AF13" s="233"/>
      <c r="AG13" s="234"/>
      <c r="AH13" s="33"/>
    </row>
    <row r="14" spans="2:34" ht="18" customHeight="1" x14ac:dyDescent="0.2">
      <c r="B14" s="7"/>
      <c r="E14" t="s">
        <v>18</v>
      </c>
      <c r="F14" s="206"/>
      <c r="G14" s="206"/>
      <c r="H14" t="s">
        <v>19</v>
      </c>
      <c r="I14" s="35"/>
      <c r="J14" s="2" t="s">
        <v>20</v>
      </c>
      <c r="K14" s="36"/>
      <c r="L14" s="2" t="s">
        <v>21</v>
      </c>
      <c r="P14" s="190" t="s">
        <v>22</v>
      </c>
      <c r="Q14" s="190"/>
      <c r="R14" s="190"/>
      <c r="S14" s="29" t="str">
        <f>Z15</f>
        <v/>
      </c>
      <c r="T14" t="s">
        <v>23</v>
      </c>
      <c r="U14"/>
      <c r="V14" s="197"/>
      <c r="W14" s="198"/>
      <c r="X14" s="198"/>
      <c r="Y14" s="198"/>
      <c r="Z14" s="198"/>
      <c r="AA14" s="198"/>
      <c r="AB14" s="198"/>
      <c r="AC14" s="199"/>
      <c r="AD14" s="84"/>
      <c r="AE14" s="235"/>
      <c r="AF14" s="236"/>
      <c r="AG14" s="237"/>
      <c r="AH14" s="33"/>
    </row>
    <row r="15" spans="2:34" ht="18" customHeight="1" x14ac:dyDescent="0.2">
      <c r="B15" s="11"/>
      <c r="V15" s="163" t="s">
        <v>24</v>
      </c>
      <c r="W15" s="164"/>
      <c r="X15" s="164"/>
      <c r="Y15" s="164"/>
      <c r="Z15" s="160" t="str">
        <f>IF(ISERROR(AE15/AE12*100),"",AE15/AE12*100)</f>
        <v/>
      </c>
      <c r="AA15" s="160"/>
      <c r="AB15" s="148" t="s">
        <v>25</v>
      </c>
      <c r="AC15" s="149"/>
      <c r="AD15" s="109" t="s">
        <v>26</v>
      </c>
      <c r="AE15" s="229"/>
      <c r="AF15" s="230"/>
      <c r="AG15" s="231"/>
      <c r="AH15" s="34"/>
    </row>
    <row r="16" spans="2:34" ht="18" customHeight="1" x14ac:dyDescent="0.2">
      <c r="B16" s="7"/>
      <c r="E16" s="12" t="s">
        <v>27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4"/>
      <c r="S16" s="14"/>
      <c r="T16" s="15"/>
      <c r="V16" s="165"/>
      <c r="W16" s="166"/>
      <c r="X16" s="166"/>
      <c r="Y16" s="166"/>
      <c r="Z16" s="161"/>
      <c r="AA16" s="161"/>
      <c r="AB16" s="150"/>
      <c r="AC16" s="151"/>
      <c r="AD16" s="110"/>
      <c r="AE16" s="232"/>
      <c r="AF16" s="233"/>
      <c r="AG16" s="234"/>
      <c r="AH16" s="34"/>
    </row>
    <row r="17" spans="2:34" ht="18" customHeight="1" x14ac:dyDescent="0.2">
      <c r="B17" s="7"/>
      <c r="E17" s="16"/>
      <c r="F17" s="86" t="s">
        <v>28</v>
      </c>
      <c r="G17" s="86"/>
      <c r="H17" s="86"/>
      <c r="I17" s="203"/>
      <c r="J17" s="203"/>
      <c r="K17" s="203"/>
      <c r="L17" s="203"/>
      <c r="M17" s="203"/>
      <c r="N17" s="17"/>
      <c r="O17" s="17"/>
      <c r="P17"/>
      <c r="Q17"/>
      <c r="R17" s="17"/>
      <c r="S17"/>
      <c r="T17" s="18"/>
      <c r="U17" s="19"/>
      <c r="V17" s="167"/>
      <c r="W17" s="168"/>
      <c r="X17" s="168"/>
      <c r="Y17" s="168"/>
      <c r="Z17" s="162"/>
      <c r="AA17" s="162"/>
      <c r="AB17" s="152"/>
      <c r="AC17" s="153"/>
      <c r="AD17" s="146"/>
      <c r="AE17" s="235"/>
      <c r="AF17" s="236"/>
      <c r="AG17" s="237"/>
      <c r="AH17" s="34"/>
    </row>
    <row r="18" spans="2:34" ht="18" customHeight="1" x14ac:dyDescent="0.2">
      <c r="B18" s="7"/>
      <c r="D18" s="10"/>
      <c r="E18" s="16"/>
      <c r="F18" s="86" t="s">
        <v>29</v>
      </c>
      <c r="G18" s="86"/>
      <c r="H18" s="86"/>
      <c r="I18" s="203"/>
      <c r="J18" s="203"/>
      <c r="K18" s="203"/>
      <c r="L18" s="203"/>
      <c r="M18" s="203"/>
      <c r="N18" s="17"/>
      <c r="O18" s="17"/>
      <c r="P18"/>
      <c r="Q18"/>
      <c r="R18"/>
      <c r="S18"/>
      <c r="T18" s="18"/>
      <c r="U18" s="19"/>
      <c r="V18" s="154" t="s">
        <v>30</v>
      </c>
      <c r="W18" s="155"/>
      <c r="X18" s="155"/>
      <c r="Y18" s="155"/>
      <c r="Z18" s="160" t="str">
        <f>IF(ISERROR(AE18/AE12*100),"",AE18/AE12*100)</f>
        <v/>
      </c>
      <c r="AA18" s="160"/>
      <c r="AB18" s="148" t="s">
        <v>31</v>
      </c>
      <c r="AC18" s="149"/>
      <c r="AD18" s="109" t="s">
        <v>32</v>
      </c>
      <c r="AE18" s="229"/>
      <c r="AF18" s="230"/>
      <c r="AG18" s="231"/>
      <c r="AH18" s="33"/>
    </row>
    <row r="19" spans="2:34" ht="18" customHeight="1" x14ac:dyDescent="0.2">
      <c r="B19" s="7"/>
      <c r="D19" s="10"/>
      <c r="E19" s="16"/>
      <c r="F19" s="86" t="s">
        <v>33</v>
      </c>
      <c r="G19" s="86"/>
      <c r="H19" s="86"/>
      <c r="I19" s="203"/>
      <c r="J19" s="203"/>
      <c r="K19" s="203"/>
      <c r="L19" s="203"/>
      <c r="M19" s="203"/>
      <c r="N19" s="17"/>
      <c r="O19" s="17"/>
      <c r="P19"/>
      <c r="Q19"/>
      <c r="R19"/>
      <c r="S19"/>
      <c r="T19" s="18"/>
      <c r="U19" s="19"/>
      <c r="V19" s="156"/>
      <c r="W19" s="157"/>
      <c r="X19" s="157"/>
      <c r="Y19" s="157"/>
      <c r="Z19" s="161"/>
      <c r="AA19" s="161"/>
      <c r="AB19" s="150"/>
      <c r="AC19" s="151"/>
      <c r="AD19" s="110"/>
      <c r="AE19" s="232"/>
      <c r="AF19" s="233"/>
      <c r="AG19" s="234"/>
      <c r="AH19" s="33"/>
    </row>
    <row r="20" spans="2:34" ht="18" customHeight="1" thickBot="1" x14ac:dyDescent="0.25">
      <c r="B20" s="7"/>
      <c r="D20"/>
      <c r="E20" s="16"/>
      <c r="F20" s="86" t="s">
        <v>34</v>
      </c>
      <c r="G20" s="86"/>
      <c r="H20" s="86"/>
      <c r="I20" s="97"/>
      <c r="J20" s="97"/>
      <c r="K20" s="97"/>
      <c r="L20" s="97"/>
      <c r="M20" s="97"/>
      <c r="N20" s="20"/>
      <c r="O20" s="20"/>
      <c r="P20" s="20"/>
      <c r="Q20" s="20"/>
      <c r="R20" s="20"/>
      <c r="S20" s="20"/>
      <c r="T20" s="21"/>
      <c r="U20" s="19"/>
      <c r="V20" s="158"/>
      <c r="W20" s="159"/>
      <c r="X20" s="159"/>
      <c r="Y20" s="159"/>
      <c r="Z20" s="188"/>
      <c r="AA20" s="188"/>
      <c r="AB20" s="169"/>
      <c r="AC20" s="170"/>
      <c r="AD20" s="111"/>
      <c r="AE20" s="238"/>
      <c r="AF20" s="239"/>
      <c r="AG20" s="240"/>
      <c r="AH20" s="33"/>
    </row>
    <row r="21" spans="2:34" ht="18" customHeight="1" thickTop="1" x14ac:dyDescent="0.2">
      <c r="B21" s="7"/>
      <c r="D21"/>
      <c r="E21" s="22"/>
      <c r="F21" s="23"/>
      <c r="G21" s="23"/>
      <c r="H21" s="23"/>
      <c r="I21" s="23"/>
      <c r="J21" s="88" t="s">
        <v>35</v>
      </c>
      <c r="K21" s="88"/>
      <c r="L21" s="88"/>
      <c r="M21" s="88"/>
      <c r="N21" s="88"/>
      <c r="O21" s="88"/>
      <c r="P21" s="88"/>
      <c r="Q21" s="88"/>
      <c r="R21" s="88"/>
      <c r="S21" s="88"/>
      <c r="T21" s="89"/>
      <c r="U21"/>
      <c r="V21" s="91" t="s">
        <v>76</v>
      </c>
      <c r="W21" s="92"/>
      <c r="X21" s="92"/>
      <c r="Y21" s="92"/>
      <c r="Z21" s="92"/>
      <c r="AA21" s="92"/>
      <c r="AB21" s="183" t="s">
        <v>36</v>
      </c>
      <c r="AC21" s="184"/>
      <c r="AD21" s="147" t="s">
        <v>37</v>
      </c>
      <c r="AE21" s="171">
        <f>AE15-AE18</f>
        <v>0</v>
      </c>
      <c r="AF21" s="172"/>
      <c r="AG21" s="173"/>
      <c r="AH21" s="33"/>
    </row>
    <row r="22" spans="2:34" ht="18" customHeight="1" x14ac:dyDescent="0.2">
      <c r="B22" s="7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 s="93"/>
      <c r="W22" s="94"/>
      <c r="X22" s="94"/>
      <c r="Y22" s="94"/>
      <c r="Z22" s="94"/>
      <c r="AA22" s="94"/>
      <c r="AB22" s="150"/>
      <c r="AC22" s="151"/>
      <c r="AD22" s="110"/>
      <c r="AE22" s="174"/>
      <c r="AF22" s="175"/>
      <c r="AG22" s="176"/>
      <c r="AH22" s="33"/>
    </row>
    <row r="23" spans="2:34" ht="18" customHeight="1" x14ac:dyDescent="0.2">
      <c r="B23" s="7"/>
      <c r="I23" s="190" t="s">
        <v>78</v>
      </c>
      <c r="J23" s="190"/>
      <c r="K23" s="190"/>
      <c r="L23" s="190"/>
      <c r="M23" s="190"/>
      <c r="N23" s="190"/>
      <c r="O23" s="241" t="s">
        <v>83</v>
      </c>
      <c r="P23" s="241"/>
      <c r="Q23" s="241"/>
      <c r="R23" s="241"/>
      <c r="S23" s="241"/>
      <c r="T23"/>
      <c r="U23"/>
      <c r="V23" s="95"/>
      <c r="W23" s="96"/>
      <c r="X23" s="96"/>
      <c r="Y23" s="96"/>
      <c r="Z23" s="96"/>
      <c r="AA23" s="96"/>
      <c r="AB23" s="152"/>
      <c r="AC23" s="153"/>
      <c r="AD23" s="146"/>
      <c r="AE23" s="177"/>
      <c r="AF23" s="178"/>
      <c r="AG23" s="179"/>
      <c r="AH23" s="33"/>
    </row>
    <row r="24" spans="2:34" ht="18" customHeight="1" x14ac:dyDescent="0.2">
      <c r="B24" s="7"/>
      <c r="C24"/>
      <c r="D24"/>
      <c r="E24" s="87" t="s">
        <v>38</v>
      </c>
      <c r="F24" s="87"/>
      <c r="G24" s="85" t="s">
        <v>39</v>
      </c>
      <c r="H24" s="85"/>
      <c r="I24" s="57"/>
      <c r="J24" s="57"/>
      <c r="K24" s="58"/>
      <c r="L24" s="58"/>
      <c r="M24" s="58"/>
      <c r="N24" s="58"/>
      <c r="O24" s="58"/>
      <c r="P24" s="58"/>
      <c r="Q24" s="58"/>
      <c r="R24" s="58"/>
      <c r="S24" s="59"/>
      <c r="T24"/>
      <c r="U24"/>
      <c r="V24" s="134" t="s">
        <v>77</v>
      </c>
      <c r="W24" s="207"/>
      <c r="X24" s="207"/>
      <c r="Y24" s="207"/>
      <c r="Z24" s="207"/>
      <c r="AA24" s="207"/>
      <c r="AB24" s="140"/>
      <c r="AC24" s="141"/>
      <c r="AD24" s="109" t="s">
        <v>40</v>
      </c>
      <c r="AE24" s="180">
        <f>ROUND(AE21*0.1,0)</f>
        <v>0</v>
      </c>
      <c r="AF24" s="181"/>
      <c r="AG24" s="182"/>
      <c r="AH24" s="33"/>
    </row>
    <row r="25" spans="2:34" ht="18" customHeight="1" x14ac:dyDescent="0.2">
      <c r="B25" s="7"/>
      <c r="C25"/>
      <c r="D25"/>
      <c r="G25" s="85" t="s">
        <v>41</v>
      </c>
      <c r="H25" s="85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/>
      <c r="U25"/>
      <c r="V25" s="208"/>
      <c r="W25" s="209"/>
      <c r="X25" s="209"/>
      <c r="Y25" s="209"/>
      <c r="Z25" s="209"/>
      <c r="AA25" s="209"/>
      <c r="AB25" s="142"/>
      <c r="AC25" s="143"/>
      <c r="AD25" s="110"/>
      <c r="AE25" s="174"/>
      <c r="AF25" s="175"/>
      <c r="AG25" s="176"/>
      <c r="AH25" s="33"/>
    </row>
    <row r="26" spans="2:34" ht="18" customHeight="1" x14ac:dyDescent="0.2">
      <c r="B26" s="7"/>
      <c r="C26"/>
      <c r="D26"/>
      <c r="E26"/>
      <c r="F26"/>
      <c r="G26" s="85" t="s">
        <v>42</v>
      </c>
      <c r="H26" s="85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/>
      <c r="U26"/>
      <c r="V26" s="210"/>
      <c r="W26" s="211"/>
      <c r="X26" s="211"/>
      <c r="Y26" s="211"/>
      <c r="Z26" s="211"/>
      <c r="AA26" s="211"/>
      <c r="AB26" s="144"/>
      <c r="AC26" s="145"/>
      <c r="AD26" s="146"/>
      <c r="AE26" s="177"/>
      <c r="AF26" s="178"/>
      <c r="AG26" s="179"/>
      <c r="AH26" s="33"/>
    </row>
    <row r="27" spans="2:34" ht="18" customHeight="1" x14ac:dyDescent="0.2">
      <c r="B27" s="7"/>
      <c r="C27"/>
      <c r="D27"/>
      <c r="E27"/>
      <c r="F27"/>
      <c r="G27" s="85" t="s">
        <v>43</v>
      </c>
      <c r="H27" s="85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7"/>
      <c r="T27" s="10"/>
      <c r="U27"/>
      <c r="V27" s="100" t="s">
        <v>45</v>
      </c>
      <c r="W27" s="101"/>
      <c r="X27" s="101"/>
      <c r="Y27" s="101"/>
      <c r="Z27" s="101"/>
      <c r="AA27" s="101"/>
      <c r="AB27" s="101"/>
      <c r="AC27" s="102"/>
      <c r="AD27" s="109" t="s">
        <v>52</v>
      </c>
      <c r="AE27" s="112">
        <f>AE21+AE24</f>
        <v>0</v>
      </c>
      <c r="AF27" s="113"/>
      <c r="AG27" s="114"/>
      <c r="AH27" s="33"/>
    </row>
    <row r="28" spans="2:34" ht="18" customHeight="1" x14ac:dyDescent="0.2">
      <c r="B28" s="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 s="103"/>
      <c r="W28" s="104"/>
      <c r="X28" s="104"/>
      <c r="Y28" s="104"/>
      <c r="Z28" s="104"/>
      <c r="AA28" s="104"/>
      <c r="AB28" s="104"/>
      <c r="AC28" s="105"/>
      <c r="AD28" s="110"/>
      <c r="AE28" s="115"/>
      <c r="AF28" s="116"/>
      <c r="AG28" s="117"/>
      <c r="AH28" s="33"/>
    </row>
    <row r="29" spans="2:34" ht="18" customHeight="1" thickBot="1" x14ac:dyDescent="0.25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106"/>
      <c r="W29" s="107"/>
      <c r="X29" s="107"/>
      <c r="Y29" s="107"/>
      <c r="Z29" s="107"/>
      <c r="AA29" s="107"/>
      <c r="AB29" s="107"/>
      <c r="AC29" s="108"/>
      <c r="AD29" s="111"/>
      <c r="AE29" s="118"/>
      <c r="AF29" s="119"/>
      <c r="AG29" s="120"/>
      <c r="AH29" s="33"/>
    </row>
    <row r="30" spans="2:34" ht="21" customHeight="1" thickTop="1" x14ac:dyDescent="0.2">
      <c r="B30" t="s">
        <v>79</v>
      </c>
      <c r="C30"/>
      <c r="D30"/>
      <c r="E30"/>
      <c r="F30"/>
      <c r="G30"/>
      <c r="H30"/>
      <c r="I30"/>
      <c r="J30"/>
      <c r="K30"/>
      <c r="L30" s="10"/>
      <c r="M30" s="10"/>
      <c r="N30" s="10"/>
      <c r="O30"/>
      <c r="P30"/>
      <c r="Q30"/>
      <c r="R30"/>
      <c r="S30"/>
      <c r="T30"/>
      <c r="U30" s="60"/>
      <c r="V30" s="60"/>
      <c r="W30" s="60"/>
      <c r="X30" s="60"/>
      <c r="Y30" s="60"/>
      <c r="Z30" s="60"/>
      <c r="AA30" s="60"/>
      <c r="AB30" s="10"/>
      <c r="AC30" s="129" t="s">
        <v>47</v>
      </c>
      <c r="AD30" s="130"/>
      <c r="AE30" s="131"/>
      <c r="AF30" s="132" t="s">
        <v>48</v>
      </c>
      <c r="AG30" s="133"/>
      <c r="AH30" s="32"/>
    </row>
    <row r="31" spans="2:34" ht="21" customHeight="1" x14ac:dyDescent="0.2">
      <c r="B31" t="s">
        <v>80</v>
      </c>
      <c r="C31"/>
      <c r="D31"/>
      <c r="E31"/>
      <c r="F31"/>
      <c r="G31"/>
      <c r="H31"/>
      <c r="I31"/>
      <c r="J31"/>
      <c r="K31"/>
      <c r="L31" s="10"/>
      <c r="M31" s="10"/>
      <c r="N31" s="10"/>
      <c r="O31"/>
      <c r="P31"/>
      <c r="Q31"/>
      <c r="R31"/>
      <c r="S31"/>
      <c r="T31"/>
      <c r="U31" s="60"/>
      <c r="V31" s="60"/>
      <c r="W31" s="60"/>
      <c r="X31" s="60"/>
      <c r="Y31" s="60"/>
      <c r="Z31" s="60"/>
      <c r="AA31" s="60"/>
      <c r="AB31" s="10"/>
      <c r="AC31" s="205"/>
      <c r="AD31" s="127"/>
      <c r="AE31" s="128"/>
      <c r="AF31" s="204"/>
      <c r="AG31" s="126"/>
      <c r="AH31" s="32"/>
    </row>
    <row r="32" spans="2:34" ht="21" customHeight="1" x14ac:dyDescent="0.2">
      <c r="B32" t="s">
        <v>81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61"/>
      <c r="S32"/>
      <c r="T32"/>
      <c r="U32"/>
      <c r="V32"/>
      <c r="W32"/>
      <c r="X32"/>
      <c r="Y32"/>
      <c r="Z32"/>
      <c r="AA32"/>
      <c r="AB32" s="19"/>
      <c r="AC32" s="121" t="s">
        <v>64</v>
      </c>
      <c r="AD32" s="122"/>
      <c r="AE32" s="27" t="s">
        <v>51</v>
      </c>
      <c r="AF32" s="27" t="s">
        <v>49</v>
      </c>
      <c r="AG32" s="28" t="s">
        <v>51</v>
      </c>
    </row>
    <row r="33" spans="2:33" ht="21" customHeight="1" x14ac:dyDescent="0.2">
      <c r="B33" t="s">
        <v>82</v>
      </c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 s="61"/>
      <c r="S33"/>
      <c r="T33"/>
      <c r="U33" s="61"/>
      <c r="V33" s="61"/>
      <c r="W33" s="61"/>
      <c r="X33" s="61"/>
      <c r="Y33" s="61"/>
      <c r="Z33" s="61"/>
      <c r="AA33" s="61"/>
      <c r="AB33" s="62"/>
      <c r="AC33" s="123"/>
      <c r="AD33" s="123"/>
      <c r="AE33" s="98"/>
      <c r="AF33" s="98"/>
      <c r="AG33" s="98"/>
    </row>
    <row r="34" spans="2:33" ht="21" customHeight="1" x14ac:dyDescent="0.2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 s="61"/>
      <c r="V34" s="61"/>
      <c r="W34" s="61"/>
      <c r="X34" s="61"/>
      <c r="Y34" s="61"/>
      <c r="Z34" s="61"/>
      <c r="AA34" s="61"/>
      <c r="AB34" s="62"/>
      <c r="AC34" s="124"/>
      <c r="AD34" s="124"/>
      <c r="AE34" s="99"/>
      <c r="AF34" s="99"/>
      <c r="AG34" s="99"/>
    </row>
    <row r="35" spans="2:33" ht="21" customHeight="1" x14ac:dyDescent="0.2">
      <c r="B35"/>
      <c r="C35" s="10"/>
      <c r="D35" s="64"/>
      <c r="E35" s="39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</row>
    <row r="36" spans="2:33" ht="14" x14ac:dyDescent="0.2">
      <c r="C36" s="37"/>
    </row>
    <row r="38" spans="2:33" ht="16.5" x14ac:dyDescent="0.2">
      <c r="C38" s="56"/>
    </row>
  </sheetData>
  <mergeCells count="82">
    <mergeCell ref="F7:I7"/>
    <mergeCell ref="N6:Q6"/>
    <mergeCell ref="J8:M8"/>
    <mergeCell ref="S11:AC11"/>
    <mergeCell ref="B9:E9"/>
    <mergeCell ref="B8:E8"/>
    <mergeCell ref="W9:AG9"/>
    <mergeCell ref="F9:I9"/>
    <mergeCell ref="AF31:AG31"/>
    <mergeCell ref="AC31:AE31"/>
    <mergeCell ref="B10:Q10"/>
    <mergeCell ref="B11:Q11"/>
    <mergeCell ref="R10:AD10"/>
    <mergeCell ref="E24:F24"/>
    <mergeCell ref="F14:G14"/>
    <mergeCell ref="F19:H19"/>
    <mergeCell ref="F18:H18"/>
    <mergeCell ref="F17:H17"/>
    <mergeCell ref="G24:H24"/>
    <mergeCell ref="V15:Y17"/>
    <mergeCell ref="V21:AA23"/>
    <mergeCell ref="V24:AA26"/>
    <mergeCell ref="AB24:AC26"/>
    <mergeCell ref="F20:H20"/>
    <mergeCell ref="G27:H27"/>
    <mergeCell ref="G26:H26"/>
    <mergeCell ref="G25:H25"/>
    <mergeCell ref="AD24:AD26"/>
    <mergeCell ref="AD21:AD23"/>
    <mergeCell ref="V27:AC29"/>
    <mergeCell ref="AD27:AD29"/>
    <mergeCell ref="J21:T21"/>
    <mergeCell ref="I23:N23"/>
    <mergeCell ref="O23:S23"/>
    <mergeCell ref="AC33:AD34"/>
    <mergeCell ref="AE33:AE34"/>
    <mergeCell ref="AF33:AF34"/>
    <mergeCell ref="AE15:AG17"/>
    <mergeCell ref="AC30:AE30"/>
    <mergeCell ref="AF30:AG30"/>
    <mergeCell ref="AE21:AG23"/>
    <mergeCell ref="AE24:AG26"/>
    <mergeCell ref="AB21:AC23"/>
    <mergeCell ref="AB18:AC20"/>
    <mergeCell ref="AG33:AG34"/>
    <mergeCell ref="AE27:AG29"/>
    <mergeCell ref="AC32:AD32"/>
    <mergeCell ref="AD18:AD20"/>
    <mergeCell ref="AE18:AG20"/>
    <mergeCell ref="AB15:AC17"/>
    <mergeCell ref="AD15:AD17"/>
    <mergeCell ref="V18:Y20"/>
    <mergeCell ref="B6:E6"/>
    <mergeCell ref="F6:I6"/>
    <mergeCell ref="B7:E7"/>
    <mergeCell ref="R7:V7"/>
    <mergeCell ref="F8:I8"/>
    <mergeCell ref="J7:M7"/>
    <mergeCell ref="N7:Q7"/>
    <mergeCell ref="I17:M17"/>
    <mergeCell ref="Z15:AA17"/>
    <mergeCell ref="Z18:AA20"/>
    <mergeCell ref="I19:M19"/>
    <mergeCell ref="I18:M18"/>
    <mergeCell ref="I20:M20"/>
    <mergeCell ref="J9:M9"/>
    <mergeCell ref="B4:L5"/>
    <mergeCell ref="AD2:AG2"/>
    <mergeCell ref="AD12:AD14"/>
    <mergeCell ref="AE12:AG14"/>
    <mergeCell ref="R6:AG6"/>
    <mergeCell ref="N8:V8"/>
    <mergeCell ref="W7:AG7"/>
    <mergeCell ref="AD3:AE4"/>
    <mergeCell ref="AF3:AG4"/>
    <mergeCell ref="W8:AG8"/>
    <mergeCell ref="P14:R14"/>
    <mergeCell ref="V12:AC14"/>
    <mergeCell ref="O2:X3"/>
    <mergeCell ref="N9:Q9"/>
    <mergeCell ref="S9:V9"/>
    <mergeCell ref="J6:M6"/>
  </mergeCells>
  <phoneticPr fontId="19"/>
  <printOptions horizontalCentered="1" verticalCentered="1"/>
  <pageMargins left="0.59055118110236227" right="0.59055118110236227" top="0.59055118110236227" bottom="0.59055118110236227" header="0.51181102362204722" footer="0.11811023622047245"/>
  <pageSetup paperSize="9" scale="77" orientation="landscape" cellComments="asDisplayed" r:id="rId1"/>
  <headerFooter alignWithMargins="0">
    <oddFooter>&amp;R三井住友建設鉄構エンジニアリング株式会社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指定請求書</vt:lpstr>
      <vt:lpstr>記入例!Print_Area</vt:lpstr>
      <vt:lpstr>指定請求書!Print_Area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mesbtal4</dc:creator>
  <cp:lastModifiedBy>足立　洋子</cp:lastModifiedBy>
  <cp:lastPrinted>2020-09-26T06:28:30Z</cp:lastPrinted>
  <dcterms:created xsi:type="dcterms:W3CDTF">2016-06-22T06:40:54Z</dcterms:created>
  <dcterms:modified xsi:type="dcterms:W3CDTF">2026-01-05T08:05:25Z</dcterms:modified>
</cp:coreProperties>
</file>